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'Individual'!$C$4:$AP$51</definedName>
    <definedName name="_xlnm.Print_Area" localSheetId="0">'Equips 1aC'!$A$1:$I$36</definedName>
    <definedName name="_xlnm.Print_Area" localSheetId="5">'Individual'!$A$1:$AP$42</definedName>
    <definedName name="Imprimir_área_IM" localSheetId="5">'Individual'!$A$1:$AP$50</definedName>
  </definedNames>
  <calcPr fullCalcOnLoad="1"/>
</workbook>
</file>

<file path=xl/sharedStrings.xml><?xml version="1.0" encoding="utf-8"?>
<sst xmlns="http://schemas.openxmlformats.org/spreadsheetml/2006/main" count="140" uniqueCount="60">
  <si>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</si>
  <si>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</si>
  <si>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</si>
  <si>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</si>
  <si>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</si>
  <si>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</si>
  <si>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</si>
  <si>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</si>
  <si>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</si>
  <si>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</si>
  <si>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</si>
  <si>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</si>
  <si>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</si>
  <si>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</si>
  <si>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</si>
  <si>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</si>
  <si>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</si>
  <si>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</si>
  <si>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</si>
  <si>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</si>
  <si>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</si>
  <si>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</si>
  <si>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</si>
  <si>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2012-2013</t>
  </si>
  <si>
    <t>4a CONCENTRACIÓ</t>
  </si>
  <si>
    <t>4a CON.</t>
  </si>
  <si>
    <t>CLASSIFICACIÓ DESPRÉS DE LA 4a CONCENTRACIÓ</t>
  </si>
  <si>
    <t>4a.C</t>
  </si>
  <si>
    <t>2a DVISIÓ FEMENINA</t>
  </si>
  <si>
    <t>1r enfrontament</t>
  </si>
  <si>
    <t>2n enfrontament</t>
  </si>
  <si>
    <t>3r enfrontament</t>
  </si>
  <si>
    <t>DIAMOND</t>
  </si>
  <si>
    <t>PENEDÈS</t>
  </si>
  <si>
    <t>5a CON.</t>
  </si>
  <si>
    <t>5a CONCENTRACIÓ</t>
  </si>
  <si>
    <t>CLASSIFICACIÓ DESPRÉS DE LA 5a CONCENTRACIÓ</t>
  </si>
  <si>
    <t>5a.C</t>
  </si>
  <si>
    <t>FLECHA-1</t>
  </si>
  <si>
    <t>XTREME</t>
  </si>
  <si>
    <t>MÒNICA BELTRAN RIVERA</t>
  </si>
  <si>
    <t>ANA MARIA DELGADO SERRANO</t>
  </si>
  <si>
    <t>PILAR FRANCO MARCH</t>
  </si>
  <si>
    <t>MARI CARMEN GONZÁLEZ BENEDITO</t>
  </si>
  <si>
    <t>MARIA LUISA SANZ ASENSIO</t>
  </si>
  <si>
    <t>SÓNIA QUEROL ZAPATERO</t>
  </si>
  <si>
    <t>MARIA JESÚS AMICE RÍOS</t>
  </si>
  <si>
    <t>BIENVENIDA DÍAZ RÓDENAS</t>
  </si>
  <si>
    <t>MARIA JOSÉ GARCÍA MERLOS</t>
  </si>
  <si>
    <t>JESSICA TORO GARCÍA</t>
  </si>
  <si>
    <t>ISABEL DÍAZ RODRÍGUEZ</t>
  </si>
  <si>
    <t>LAIA BATLLE URGELL</t>
  </si>
  <si>
    <t>ELISABETH CAYUELA PUNZANO</t>
  </si>
  <si>
    <t>ANNA PUIG CAVALACHE</t>
  </si>
  <si>
    <t>EULÀLIA PUJOL GÓMEZ</t>
  </si>
  <si>
    <t>ISABEL PUNZANO SÁNCHEZ</t>
  </si>
  <si>
    <t>ELISABET CEJUDO JUSTO</t>
  </si>
  <si>
    <t>MARTA GALLART ISLA</t>
  </si>
  <si>
    <t>KEILA VÁSQUEZ MANGÍA</t>
  </si>
  <si>
    <t>RAFAELA OSUNA CHAMIZO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</si>
</sst>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41210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29</v>
      </c>
      <c r="D9" s="29"/>
      <c r="E9" s="30"/>
      <c r="I9" s="30"/>
      <c r="J9" s="29"/>
      <c r="K9" s="29"/>
    </row>
    <row r="10" spans="1:11" s="28" customFormat="1" ht="13.5" customHeight="1">
      <c r="A10" s="27"/>
      <c r="C10" s="28" t="s">
        <v>38</v>
      </c>
      <c r="E10" s="30">
        <v>5</v>
      </c>
      <c r="G10" s="28" t="s">
        <v>32</v>
      </c>
      <c r="I10" s="30">
        <v>5</v>
      </c>
      <c r="J10" s="29"/>
      <c r="K10" s="29"/>
    </row>
    <row r="11" spans="1:11" s="28" customFormat="1" ht="13.5" customHeight="1">
      <c r="A11" s="27"/>
      <c r="E11" s="30"/>
      <c r="F11" s="30"/>
      <c r="I11" s="30"/>
      <c r="J11" s="31"/>
      <c r="K11" s="31"/>
    </row>
    <row r="12" spans="1:11" s="28" customFormat="1" ht="13.5" customHeight="1">
      <c r="A12" s="27"/>
      <c r="C12" s="28" t="s">
        <v>33</v>
      </c>
      <c r="E12" s="30">
        <v>0</v>
      </c>
      <c r="F12" s="30"/>
      <c r="G12" s="28" t="s">
        <v>39</v>
      </c>
      <c r="I12" s="30">
        <v>10</v>
      </c>
      <c r="K12" s="30"/>
    </row>
    <row r="13" spans="1:11" s="28" customFormat="1" ht="13.5" customHeight="1">
      <c r="A13" s="27"/>
      <c r="E13" s="30"/>
      <c r="F13" s="30"/>
      <c r="I13" s="30"/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30</v>
      </c>
      <c r="E15" s="30"/>
      <c r="F15" s="30"/>
      <c r="I15" s="30"/>
      <c r="J15" s="30"/>
      <c r="K15" s="30"/>
    </row>
    <row r="16" spans="1:11" s="28" customFormat="1" ht="13.5" customHeight="1">
      <c r="A16" s="27"/>
      <c r="C16" s="28" t="str">
        <f>G10</f>
        <v>DIAMOND</v>
      </c>
      <c r="E16" s="30">
        <v>2</v>
      </c>
      <c r="F16" s="30"/>
      <c r="G16" s="28" t="str">
        <f>G12</f>
        <v>XTREME</v>
      </c>
      <c r="I16" s="30">
        <v>8</v>
      </c>
      <c r="J16" s="30"/>
      <c r="K16" s="30"/>
    </row>
    <row r="17" spans="1:11" s="28" customFormat="1" ht="13.5" customHeight="1">
      <c r="A17" s="27"/>
      <c r="E17" s="30"/>
      <c r="F17" s="30"/>
      <c r="I17" s="30"/>
      <c r="J17" s="30"/>
      <c r="K17" s="30"/>
    </row>
    <row r="18" spans="1:11" s="28" customFormat="1" ht="13.5" customHeight="1">
      <c r="A18" s="27"/>
      <c r="C18" s="28" t="str">
        <f>C10</f>
        <v>FLECHA-1</v>
      </c>
      <c r="E18" s="30">
        <v>8</v>
      </c>
      <c r="F18" s="30"/>
      <c r="G18" s="28" t="str">
        <f>C12</f>
        <v>PENEDÈS</v>
      </c>
      <c r="I18" s="30">
        <v>2</v>
      </c>
      <c r="J18" s="30"/>
      <c r="K18" s="30"/>
    </row>
    <row r="19" spans="1:11" s="28" customFormat="1" ht="13.5" customHeight="1">
      <c r="A19" s="27"/>
      <c r="E19" s="30"/>
      <c r="F19" s="30"/>
      <c r="I19" s="30"/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31</v>
      </c>
      <c r="E21" s="30"/>
      <c r="F21" s="30"/>
      <c r="I21" s="30"/>
      <c r="J21" s="30"/>
      <c r="K21" s="30"/>
    </row>
    <row r="22" spans="1:11" s="28" customFormat="1" ht="13.5" customHeight="1">
      <c r="A22" s="27"/>
      <c r="C22" s="28" t="str">
        <f>G12</f>
        <v>XTREME</v>
      </c>
      <c r="E22" s="30">
        <v>4</v>
      </c>
      <c r="F22" s="30"/>
      <c r="G22" s="28" t="str">
        <f>C10</f>
        <v>FLECHA-1</v>
      </c>
      <c r="I22" s="30">
        <v>6</v>
      </c>
      <c r="J22" s="30"/>
      <c r="K22" s="30"/>
    </row>
    <row r="23" spans="1:11" s="28" customFormat="1" ht="13.5" customHeight="1">
      <c r="A23" s="27"/>
      <c r="E23" s="30"/>
      <c r="F23" s="30"/>
      <c r="I23" s="30"/>
      <c r="J23" s="30"/>
      <c r="K23" s="30"/>
    </row>
    <row r="24" spans="1:11" s="28" customFormat="1" ht="13.5" customHeight="1">
      <c r="A24" s="27"/>
      <c r="C24" s="28" t="str">
        <f>G10</f>
        <v>DIAMOND</v>
      </c>
      <c r="E24" s="30">
        <v>6</v>
      </c>
      <c r="F24" s="30"/>
      <c r="G24" s="28" t="str">
        <f>C12</f>
        <v>PENEDÈS</v>
      </c>
      <c r="I24" s="30">
        <v>4</v>
      </c>
      <c r="J24" s="30"/>
      <c r="K24" s="30"/>
    </row>
    <row r="25" spans="1:11" s="28" customFormat="1" ht="13.5" customHeight="1">
      <c r="A25" s="27"/>
      <c r="E25" s="30"/>
      <c r="F25" s="30"/>
      <c r="I25" s="30"/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9" ht="15.75">
      <c r="A27" s="35"/>
      <c r="B27" s="36"/>
      <c r="C27" s="36"/>
      <c r="D27" s="36"/>
      <c r="E27" s="36"/>
      <c r="F27" s="36"/>
      <c r="G27" s="36"/>
      <c r="H27" s="36"/>
      <c r="I27" s="36"/>
    </row>
    <row r="28" spans="1:9" ht="15.75">
      <c r="A28" s="35"/>
      <c r="B28" s="36"/>
      <c r="C28" s="36"/>
      <c r="D28" s="36"/>
      <c r="E28" s="36"/>
      <c r="F28" s="36"/>
      <c r="G28" s="36"/>
      <c r="H28" s="36"/>
      <c r="I28" s="36"/>
    </row>
    <row r="30" spans="1:8" s="21" customFormat="1" ht="18.75">
      <c r="A30" s="37"/>
      <c r="B30" s="38" t="s">
        <v>7</v>
      </c>
      <c r="H30" s="23"/>
    </row>
    <row r="32" spans="1:9" s="38" customFormat="1" ht="18.75">
      <c r="A32" s="39" t="s">
        <v>8</v>
      </c>
      <c r="B32" s="40"/>
      <c r="C32" s="40"/>
      <c r="D32" s="41" t="s">
        <v>16</v>
      </c>
      <c r="E32" s="41" t="s">
        <v>17</v>
      </c>
      <c r="F32" s="41" t="s">
        <v>22</v>
      </c>
      <c r="G32" s="41" t="s">
        <v>25</v>
      </c>
      <c r="H32" s="41" t="s">
        <v>34</v>
      </c>
      <c r="I32" s="41" t="s">
        <v>2</v>
      </c>
    </row>
    <row r="33" spans="1:11" ht="21">
      <c r="A33" s="42" t="s">
        <v>39</v>
      </c>
      <c r="B33" s="52"/>
      <c r="C33" s="53"/>
      <c r="D33" s="45">
        <f>10+8+4</f>
        <v>22</v>
      </c>
      <c r="E33" s="46"/>
      <c r="F33" s="46"/>
      <c r="G33" s="46"/>
      <c r="H33" s="46"/>
      <c r="I33" s="47">
        <f>SUM(D33:H33)</f>
        <v>22</v>
      </c>
      <c r="J33" s="1"/>
      <c r="K33" s="1"/>
    </row>
    <row r="34" spans="1:11" ht="21">
      <c r="A34" s="48" t="s">
        <v>38</v>
      </c>
      <c r="B34" s="36"/>
      <c r="C34" s="51"/>
      <c r="D34" s="45">
        <f>5+8+6</f>
        <v>19</v>
      </c>
      <c r="E34" s="46"/>
      <c r="F34" s="46"/>
      <c r="G34" s="46"/>
      <c r="H34" s="46"/>
      <c r="I34" s="47">
        <f>SUM(D34:H34)</f>
        <v>19</v>
      </c>
      <c r="J34" s="51"/>
      <c r="K34" s="51"/>
    </row>
    <row r="35" spans="1:11" ht="21">
      <c r="A35" s="42" t="s">
        <v>32</v>
      </c>
      <c r="B35" s="43"/>
      <c r="C35" s="44"/>
      <c r="D35" s="45">
        <f>5+2+6</f>
        <v>13</v>
      </c>
      <c r="E35" s="46"/>
      <c r="F35" s="46"/>
      <c r="G35" s="46"/>
      <c r="H35" s="46"/>
      <c r="I35" s="47">
        <f>SUM(D35:H35)</f>
        <v>13</v>
      </c>
      <c r="J35" s="51"/>
      <c r="K35" s="51"/>
    </row>
    <row r="36" spans="1:11" ht="21">
      <c r="A36" s="42" t="s">
        <v>33</v>
      </c>
      <c r="B36" s="43"/>
      <c r="C36" s="44"/>
      <c r="D36" s="45">
        <f>0+2+4</f>
        <v>6</v>
      </c>
      <c r="E36" s="50"/>
      <c r="F36" s="50"/>
      <c r="G36" s="50"/>
      <c r="H36" s="50"/>
      <c r="I36" s="47">
        <f>SUM(D36:H36)</f>
        <v>6</v>
      </c>
      <c r="J36" s="51"/>
      <c r="K36" s="51"/>
    </row>
    <row r="37" spans="3:11" ht="15.75">
      <c r="C37" s="36"/>
      <c r="D37" s="36"/>
      <c r="E37" s="51"/>
      <c r="F37" s="51"/>
      <c r="G37" s="51"/>
      <c r="H37" s="51"/>
      <c r="I37" s="51"/>
      <c r="J37" s="51"/>
      <c r="K37" s="51"/>
    </row>
    <row r="38" spans="3:11" ht="15.75">
      <c r="C38" s="36"/>
      <c r="D38" s="36"/>
      <c r="E38" s="51"/>
      <c r="F38" s="51"/>
      <c r="G38" s="51"/>
      <c r="H38" s="51"/>
      <c r="I38" s="51"/>
      <c r="J38" s="51"/>
      <c r="K38" s="51"/>
    </row>
    <row r="39" spans="3:11" ht="15.75">
      <c r="C39" s="36"/>
      <c r="D39" s="36"/>
      <c r="E39" s="51"/>
      <c r="F39" s="51"/>
      <c r="G39" s="51"/>
      <c r="H39" s="51"/>
      <c r="I39" s="51"/>
      <c r="J39" s="51"/>
      <c r="K39" s="51"/>
    </row>
    <row r="40" spans="3:11" ht="15.75">
      <c r="C40" s="36"/>
      <c r="D40" s="36"/>
      <c r="E40" s="51"/>
      <c r="F40" s="51"/>
      <c r="G40" s="51"/>
      <c r="H40" s="51"/>
      <c r="I40" s="51"/>
      <c r="J40" s="51"/>
      <c r="K40" s="51"/>
    </row>
    <row r="41" spans="3:11" ht="15.75">
      <c r="C41" s="36"/>
      <c r="D41" s="36"/>
      <c r="E41" s="51"/>
      <c r="F41" s="51"/>
      <c r="G41" s="51"/>
      <c r="H41" s="51"/>
      <c r="I41" s="51"/>
      <c r="J41" s="51"/>
      <c r="K41" s="51"/>
    </row>
    <row r="42" spans="3:11" ht="15.75">
      <c r="C42" s="36"/>
      <c r="D42" s="36"/>
      <c r="E42" s="51"/>
      <c r="F42" s="51"/>
      <c r="G42" s="51"/>
      <c r="H42" s="51"/>
      <c r="I42" s="51"/>
      <c r="J42" s="51"/>
      <c r="K42" s="51"/>
    </row>
    <row r="43" spans="3:11" ht="15.75">
      <c r="C43" s="36"/>
      <c r="D43" s="36"/>
      <c r="E43" s="51"/>
      <c r="F43" s="51"/>
      <c r="G43" s="51"/>
      <c r="H43" s="51"/>
      <c r="I43" s="51"/>
      <c r="J43" s="51"/>
      <c r="K43" s="51"/>
    </row>
    <row r="44" spans="3:11" ht="15.75">
      <c r="C44" s="36"/>
      <c r="D44" s="36"/>
      <c r="E44" s="51"/>
      <c r="F44" s="51"/>
      <c r="G44" s="51"/>
      <c r="H44" s="51"/>
      <c r="I44" s="51"/>
      <c r="J44" s="51"/>
      <c r="K44" s="51"/>
    </row>
    <row r="45" spans="3:11" ht="15.75">
      <c r="C45" s="36"/>
      <c r="D45" s="36"/>
      <c r="E45" s="51"/>
      <c r="F45" s="51"/>
      <c r="G45" s="51"/>
      <c r="H45" s="51"/>
      <c r="I45" s="51"/>
      <c r="J45" s="51"/>
      <c r="K45" s="51"/>
    </row>
    <row r="46" spans="3:11" ht="15.75">
      <c r="C46" s="36"/>
      <c r="D46" s="36"/>
      <c r="E46" s="51"/>
      <c r="F46" s="51"/>
      <c r="G46" s="51"/>
      <c r="H46" s="51"/>
      <c r="I46" s="51"/>
      <c r="J46" s="51"/>
      <c r="K46" s="51"/>
    </row>
    <row r="47" spans="3:11" ht="15.75">
      <c r="C47" s="36"/>
      <c r="D47" s="36"/>
      <c r="E47" s="51"/>
      <c r="F47" s="51"/>
      <c r="G47" s="51"/>
      <c r="H47" s="51"/>
      <c r="I47" s="51"/>
      <c r="J47" s="51"/>
      <c r="K47" s="51"/>
    </row>
    <row r="48" spans="3:11" ht="15.75">
      <c r="C48" s="36"/>
      <c r="D48" s="36"/>
      <c r="E48" s="51"/>
      <c r="F48" s="51"/>
      <c r="G48" s="51"/>
      <c r="H48" s="51"/>
      <c r="I48" s="51"/>
      <c r="J48" s="51"/>
      <c r="K48" s="51"/>
    </row>
    <row r="49" spans="3:11" ht="15.75">
      <c r="C49" s="36"/>
      <c r="D49" s="36"/>
      <c r="E49" s="51"/>
      <c r="F49" s="51"/>
      <c r="G49" s="51"/>
      <c r="H49" s="51"/>
      <c r="I49" s="51"/>
      <c r="J49" s="51"/>
      <c r="K49" s="51"/>
    </row>
    <row r="50" spans="3:11" ht="15.75">
      <c r="C50" s="36"/>
      <c r="D50" s="36"/>
      <c r="E50" s="51"/>
      <c r="F50" s="51"/>
      <c r="G50" s="51"/>
      <c r="H50" s="51"/>
      <c r="I50" s="51"/>
      <c r="J50" s="51"/>
      <c r="K50" s="51"/>
    </row>
    <row r="51" spans="4:11" ht="15.75">
      <c r="D51" s="36"/>
      <c r="E51" s="36"/>
      <c r="F51" s="36"/>
      <c r="G51" s="36"/>
      <c r="H51" s="36"/>
      <c r="I51" s="36"/>
      <c r="J51" s="36"/>
      <c r="K51" s="36"/>
    </row>
    <row r="52" spans="4:11" ht="15.75">
      <c r="D52" s="36"/>
      <c r="E52" s="36"/>
      <c r="F52" s="36"/>
      <c r="G52" s="36"/>
      <c r="H52" s="36"/>
      <c r="I52" s="36"/>
      <c r="J52" s="36"/>
      <c r="K52" s="36"/>
    </row>
    <row r="53" spans="4:11" ht="15.75">
      <c r="D53" s="36"/>
      <c r="E53" s="36"/>
      <c r="F53" s="36"/>
      <c r="G53" s="36"/>
      <c r="H53" s="36"/>
      <c r="I53" s="36"/>
      <c r="J53" s="36"/>
      <c r="K53" s="36"/>
    </row>
    <row r="54" spans="4:11" ht="15.75">
      <c r="D54" s="36"/>
      <c r="E54" s="36"/>
      <c r="F54" s="36"/>
      <c r="G54" s="36"/>
      <c r="H54" s="36"/>
      <c r="I54" s="36"/>
      <c r="J54" s="36"/>
      <c r="K54" s="36"/>
    </row>
    <row r="55" spans="4:11" ht="15.75">
      <c r="D55" s="36"/>
      <c r="E55" s="36"/>
      <c r="F55" s="36"/>
      <c r="G55" s="36"/>
      <c r="H55" s="36"/>
      <c r="I55" s="36"/>
      <c r="J55" s="36"/>
      <c r="K55" s="36"/>
    </row>
    <row r="56" spans="4:11" ht="15.75">
      <c r="D56" s="36"/>
      <c r="E56" s="36"/>
      <c r="F56" s="36"/>
      <c r="G56" s="36"/>
      <c r="H56" s="36"/>
      <c r="I56" s="36"/>
      <c r="J56" s="36"/>
      <c r="K56" s="36"/>
    </row>
    <row r="57" spans="4:11" ht="15.75">
      <c r="D57" s="36"/>
      <c r="E57" s="36"/>
      <c r="F57" s="36"/>
      <c r="G57" s="36"/>
      <c r="H57" s="36"/>
      <c r="I57" s="36"/>
      <c r="J57" s="36"/>
      <c r="K57" s="36"/>
    </row>
    <row r="58" spans="4:11" ht="15.75">
      <c r="D58" s="36"/>
      <c r="E58" s="36"/>
      <c r="F58" s="36"/>
      <c r="G58" s="36"/>
      <c r="H58" s="36"/>
      <c r="I58" s="36"/>
      <c r="J58" s="36"/>
      <c r="K58" s="36"/>
    </row>
    <row r="59" spans="4:11" ht="15.75">
      <c r="D59" s="36"/>
      <c r="E59" s="36"/>
      <c r="F59" s="36"/>
      <c r="G59" s="36"/>
      <c r="H59" s="36"/>
      <c r="I59" s="36"/>
      <c r="J59" s="36"/>
      <c r="K59" s="36"/>
    </row>
  </sheetData>
  <sheetProtection/>
  <printOptions/>
  <pageMargins left="0.3937007874015748" right="0.3937007874015748" top="0.7874015748031497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75" zoomScaleNormal="75" zoomScalePageLayoutView="0" workbookViewId="0" topLeftCell="A1">
      <selection activeCell="D7" sqref="D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/>
      <c r="E7" s="21"/>
      <c r="G7" s="21"/>
      <c r="H7" s="21" t="s">
        <v>18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29</v>
      </c>
      <c r="D9" s="29"/>
      <c r="E9" s="30"/>
      <c r="I9" s="30"/>
      <c r="J9" s="29"/>
      <c r="K9" s="29"/>
    </row>
    <row r="10" spans="1:11" s="28" customFormat="1" ht="13.5" customHeight="1">
      <c r="A10" s="27"/>
      <c r="E10" s="30"/>
      <c r="I10" s="30"/>
      <c r="J10" s="29"/>
      <c r="K10" s="29"/>
    </row>
    <row r="11" spans="1:11" s="28" customFormat="1" ht="13.5" customHeight="1">
      <c r="A11" s="27"/>
      <c r="E11" s="30"/>
      <c r="F11" s="30"/>
      <c r="I11" s="30"/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E13" s="30"/>
      <c r="F13" s="30"/>
      <c r="I13" s="30"/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30</v>
      </c>
      <c r="E15" s="30"/>
      <c r="F15" s="30"/>
      <c r="I15" s="30"/>
      <c r="J15" s="30"/>
      <c r="K15" s="30"/>
    </row>
    <row r="16" spans="1:11" s="28" customFormat="1" ht="13.5" customHeight="1">
      <c r="A16" s="27"/>
      <c r="C16" s="28">
        <f>G10</f>
        <v>0</v>
      </c>
      <c r="E16" s="30"/>
      <c r="F16" s="30"/>
      <c r="G16" s="28">
        <f>G12</f>
        <v>0</v>
      </c>
      <c r="I16" s="30"/>
      <c r="J16" s="30"/>
      <c r="K16" s="30"/>
    </row>
    <row r="17" spans="1:11" s="28" customFormat="1" ht="13.5" customHeight="1">
      <c r="A17" s="27"/>
      <c r="E17" s="30"/>
      <c r="F17" s="30"/>
      <c r="I17" s="30"/>
      <c r="J17" s="30"/>
      <c r="K17" s="30"/>
    </row>
    <row r="18" spans="1:11" s="28" customFormat="1" ht="13.5" customHeight="1">
      <c r="A18" s="27"/>
      <c r="C18" s="28">
        <f>C10</f>
        <v>0</v>
      </c>
      <c r="E18" s="30"/>
      <c r="F18" s="30"/>
      <c r="G18" s="28">
        <f>C12</f>
        <v>0</v>
      </c>
      <c r="I18" s="30"/>
      <c r="J18" s="30"/>
      <c r="K18" s="30"/>
    </row>
    <row r="19" spans="1:11" s="28" customFormat="1" ht="13.5" customHeight="1">
      <c r="A19" s="27"/>
      <c r="E19" s="30"/>
      <c r="F19" s="30"/>
      <c r="I19" s="30"/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31</v>
      </c>
      <c r="E21" s="30"/>
      <c r="F21" s="30"/>
      <c r="I21" s="30"/>
      <c r="J21" s="30"/>
      <c r="K21" s="30"/>
    </row>
    <row r="22" spans="1:11" s="28" customFormat="1" ht="13.5" customHeight="1">
      <c r="A22" s="27"/>
      <c r="C22" s="28">
        <f>G12</f>
        <v>0</v>
      </c>
      <c r="E22" s="30"/>
      <c r="F22" s="30"/>
      <c r="G22" s="28">
        <f>C10</f>
        <v>0</v>
      </c>
      <c r="I22" s="30"/>
      <c r="J22" s="30"/>
      <c r="K22" s="30"/>
    </row>
    <row r="23" spans="1:11" s="28" customFormat="1" ht="13.5" customHeight="1">
      <c r="A23" s="27"/>
      <c r="E23" s="30"/>
      <c r="F23" s="30"/>
      <c r="I23" s="30"/>
      <c r="J23" s="30"/>
      <c r="K23" s="30"/>
    </row>
    <row r="24" spans="1:11" s="28" customFormat="1" ht="13.5" customHeight="1">
      <c r="A24" s="27"/>
      <c r="C24" s="28">
        <f>G10</f>
        <v>0</v>
      </c>
      <c r="E24" s="30"/>
      <c r="F24" s="30"/>
      <c r="G24" s="28">
        <f>C12</f>
        <v>0</v>
      </c>
      <c r="I24" s="30"/>
      <c r="J24" s="30"/>
      <c r="K24" s="30"/>
    </row>
    <row r="25" spans="1:11" s="28" customFormat="1" ht="13.5" customHeight="1">
      <c r="A25" s="27"/>
      <c r="E25" s="30"/>
      <c r="F25" s="30"/>
      <c r="I25" s="30"/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9" ht="15.75">
      <c r="A27" s="35"/>
      <c r="B27" s="36"/>
      <c r="C27" s="36"/>
      <c r="D27" s="36"/>
      <c r="E27" s="36"/>
      <c r="F27" s="36"/>
      <c r="G27" s="36"/>
      <c r="H27" s="36"/>
      <c r="I27" s="36"/>
    </row>
    <row r="28" spans="1:9" ht="15.75">
      <c r="A28" s="35"/>
      <c r="B28" s="36"/>
      <c r="C28" s="36"/>
      <c r="D28" s="36"/>
      <c r="E28" s="36"/>
      <c r="F28" s="36"/>
      <c r="G28" s="36"/>
      <c r="H28" s="36"/>
      <c r="I28" s="36"/>
    </row>
    <row r="30" spans="1:8" s="21" customFormat="1" ht="18.75">
      <c r="A30" s="37"/>
      <c r="B30" s="38" t="s">
        <v>19</v>
      </c>
      <c r="H30" s="23"/>
    </row>
    <row r="32" spans="1:9" s="38" customFormat="1" ht="18.75">
      <c r="A32" s="39" t="s">
        <v>8</v>
      </c>
      <c r="B32" s="40"/>
      <c r="C32" s="40"/>
      <c r="D32" s="41" t="s">
        <v>16</v>
      </c>
      <c r="E32" s="41" t="s">
        <v>17</v>
      </c>
      <c r="F32" s="41" t="s">
        <v>22</v>
      </c>
      <c r="G32" s="41" t="s">
        <v>25</v>
      </c>
      <c r="H32" s="41" t="s">
        <v>34</v>
      </c>
      <c r="I32" s="41" t="s">
        <v>2</v>
      </c>
    </row>
    <row r="33" spans="1:11" ht="21">
      <c r="A33" s="42"/>
      <c r="B33" s="52"/>
      <c r="C33" s="53"/>
      <c r="D33" s="45"/>
      <c r="E33" s="54"/>
      <c r="F33" s="46"/>
      <c r="G33" s="46"/>
      <c r="H33" s="46"/>
      <c r="I33" s="47">
        <f>SUM(D33:H33)</f>
        <v>0</v>
      </c>
      <c r="J33" s="1"/>
      <c r="K33" s="1"/>
    </row>
    <row r="34" spans="1:11" ht="21">
      <c r="A34" s="48"/>
      <c r="B34" s="49"/>
      <c r="C34" s="36"/>
      <c r="D34" s="45"/>
      <c r="E34" s="54"/>
      <c r="F34" s="46"/>
      <c r="G34" s="46"/>
      <c r="H34" s="46"/>
      <c r="I34" s="47">
        <f>SUM(D34:H34)</f>
        <v>0</v>
      </c>
      <c r="J34" s="51"/>
      <c r="K34" s="51"/>
    </row>
    <row r="35" spans="1:11" ht="21">
      <c r="A35" s="42"/>
      <c r="B35" s="52"/>
      <c r="C35" s="53"/>
      <c r="D35" s="45"/>
      <c r="E35" s="54"/>
      <c r="F35" s="46"/>
      <c r="G35" s="46"/>
      <c r="H35" s="46"/>
      <c r="I35" s="47">
        <f>SUM(D35:H35)</f>
        <v>0</v>
      </c>
      <c r="J35" s="51"/>
      <c r="K35" s="51"/>
    </row>
    <row r="36" spans="1:11" ht="21">
      <c r="A36" s="42"/>
      <c r="B36" s="43"/>
      <c r="C36" s="44"/>
      <c r="D36" s="45"/>
      <c r="E36" s="55"/>
      <c r="F36" s="50"/>
      <c r="G36" s="50"/>
      <c r="H36" s="50"/>
      <c r="I36" s="47">
        <f>SUM(D36:H36)</f>
        <v>0</v>
      </c>
      <c r="J36" s="51"/>
      <c r="K36" s="51"/>
    </row>
    <row r="37" spans="3:11" ht="15.75">
      <c r="C37" s="36"/>
      <c r="D37" s="36"/>
      <c r="E37" s="51"/>
      <c r="F37" s="51"/>
      <c r="G37" s="51"/>
      <c r="H37" s="51"/>
      <c r="I37" s="51"/>
      <c r="J37" s="51"/>
      <c r="K37" s="51"/>
    </row>
    <row r="38" spans="3:11" ht="15.75">
      <c r="C38" s="36"/>
      <c r="D38" s="36"/>
      <c r="E38" s="51"/>
      <c r="F38" s="51"/>
      <c r="G38" s="51"/>
      <c r="H38" s="51"/>
      <c r="I38" s="51"/>
      <c r="J38" s="51"/>
      <c r="K38" s="51"/>
    </row>
    <row r="39" spans="3:11" ht="15.75">
      <c r="C39" s="36"/>
      <c r="D39" s="36"/>
      <c r="E39" s="51"/>
      <c r="F39" s="51"/>
      <c r="G39" s="51"/>
      <c r="H39" s="51"/>
      <c r="I39" s="51"/>
      <c r="J39" s="51"/>
      <c r="K39" s="51"/>
    </row>
    <row r="40" spans="3:11" ht="15.75">
      <c r="C40" s="36"/>
      <c r="D40" s="36"/>
      <c r="E40" s="51"/>
      <c r="F40" s="51"/>
      <c r="G40" s="51"/>
      <c r="H40" s="51"/>
      <c r="I40" s="51"/>
      <c r="J40" s="51"/>
      <c r="K40" s="51"/>
    </row>
    <row r="41" spans="3:11" ht="15.75">
      <c r="C41" s="36"/>
      <c r="D41" s="36"/>
      <c r="E41" s="51"/>
      <c r="F41" s="51"/>
      <c r="G41" s="51"/>
      <c r="H41" s="51"/>
      <c r="I41" s="51"/>
      <c r="J41" s="51"/>
      <c r="K41" s="51"/>
    </row>
    <row r="42" spans="3:11" ht="15.75">
      <c r="C42" s="36"/>
      <c r="D42" s="36"/>
      <c r="E42" s="51"/>
      <c r="F42" s="51"/>
      <c r="G42" s="51"/>
      <c r="H42" s="51"/>
      <c r="I42" s="51"/>
      <c r="J42" s="51"/>
      <c r="K42" s="51"/>
    </row>
    <row r="43" spans="3:11" ht="15.75">
      <c r="C43" s="36"/>
      <c r="D43" s="36"/>
      <c r="E43" s="51"/>
      <c r="F43" s="51"/>
      <c r="G43" s="51"/>
      <c r="H43" s="51"/>
      <c r="I43" s="51"/>
      <c r="J43" s="51"/>
      <c r="K43" s="51"/>
    </row>
    <row r="44" spans="3:11" ht="15.75">
      <c r="C44" s="36"/>
      <c r="D44" s="36"/>
      <c r="E44" s="51"/>
      <c r="F44" s="51"/>
      <c r="G44" s="51"/>
      <c r="H44" s="51"/>
      <c r="I44" s="51"/>
      <c r="J44" s="51"/>
      <c r="K44" s="51"/>
    </row>
    <row r="45" spans="3:11" ht="15.75">
      <c r="C45" s="36"/>
      <c r="D45" s="36"/>
      <c r="E45" s="51"/>
      <c r="F45" s="51"/>
      <c r="G45" s="51"/>
      <c r="H45" s="51"/>
      <c r="I45" s="51"/>
      <c r="J45" s="51"/>
      <c r="K45" s="51"/>
    </row>
    <row r="46" spans="3:11" ht="15.75">
      <c r="C46" s="36"/>
      <c r="D46" s="36"/>
      <c r="E46" s="51"/>
      <c r="F46" s="51"/>
      <c r="G46" s="51"/>
      <c r="H46" s="51"/>
      <c r="I46" s="51"/>
      <c r="J46" s="51"/>
      <c r="K46" s="51"/>
    </row>
    <row r="47" spans="3:11" ht="15.75">
      <c r="C47" s="36"/>
      <c r="D47" s="36"/>
      <c r="E47" s="51"/>
      <c r="F47" s="51"/>
      <c r="G47" s="51"/>
      <c r="H47" s="51"/>
      <c r="I47" s="51"/>
      <c r="J47" s="51"/>
      <c r="K47" s="51"/>
    </row>
    <row r="48" spans="3:11" ht="15.75">
      <c r="C48" s="36"/>
      <c r="D48" s="36"/>
      <c r="E48" s="51"/>
      <c r="F48" s="51"/>
      <c r="G48" s="51"/>
      <c r="H48" s="51"/>
      <c r="I48" s="51"/>
      <c r="J48" s="51"/>
      <c r="K48" s="51"/>
    </row>
    <row r="49" spans="3:11" ht="15.75">
      <c r="C49" s="36"/>
      <c r="D49" s="36"/>
      <c r="E49" s="51"/>
      <c r="F49" s="51"/>
      <c r="G49" s="51"/>
      <c r="H49" s="51"/>
      <c r="I49" s="51"/>
      <c r="J49" s="51"/>
      <c r="K49" s="51"/>
    </row>
    <row r="50" spans="3:11" ht="15.75">
      <c r="C50" s="36"/>
      <c r="D50" s="36"/>
      <c r="E50" s="51"/>
      <c r="F50" s="51"/>
      <c r="G50" s="51"/>
      <c r="H50" s="51"/>
      <c r="I50" s="51"/>
      <c r="J50" s="51"/>
      <c r="K50" s="51"/>
    </row>
    <row r="51" spans="4:11" ht="15.75">
      <c r="D51" s="36"/>
      <c r="E51" s="36"/>
      <c r="F51" s="36"/>
      <c r="G51" s="36"/>
      <c r="H51" s="36"/>
      <c r="I51" s="36"/>
      <c r="J51" s="36"/>
      <c r="K51" s="36"/>
    </row>
    <row r="52" spans="4:11" ht="15.75">
      <c r="D52" s="36"/>
      <c r="E52" s="36"/>
      <c r="F52" s="36"/>
      <c r="G52" s="36"/>
      <c r="H52" s="36"/>
      <c r="I52" s="36"/>
      <c r="J52" s="36"/>
      <c r="K52" s="36"/>
    </row>
    <row r="53" spans="4:11" ht="15.75">
      <c r="D53" s="36"/>
      <c r="E53" s="36"/>
      <c r="F53" s="36"/>
      <c r="G53" s="36"/>
      <c r="H53" s="36"/>
      <c r="I53" s="36"/>
      <c r="J53" s="36"/>
      <c r="K53" s="36"/>
    </row>
    <row r="54" spans="4:11" ht="15.75">
      <c r="D54" s="36"/>
      <c r="E54" s="36"/>
      <c r="F54" s="36"/>
      <c r="G54" s="36"/>
      <c r="H54" s="36"/>
      <c r="I54" s="36"/>
      <c r="J54" s="36"/>
      <c r="K54" s="36"/>
    </row>
    <row r="55" spans="4:11" ht="15.75">
      <c r="D55" s="36"/>
      <c r="E55" s="36"/>
      <c r="F55" s="36"/>
      <c r="G55" s="36"/>
      <c r="H55" s="36"/>
      <c r="I55" s="36"/>
      <c r="J55" s="36"/>
      <c r="K55" s="36"/>
    </row>
    <row r="56" spans="4:11" ht="15.75">
      <c r="D56" s="36"/>
      <c r="E56" s="36"/>
      <c r="F56" s="36"/>
      <c r="G56" s="36"/>
      <c r="H56" s="36"/>
      <c r="I56" s="36"/>
      <c r="J56" s="36"/>
      <c r="K56" s="36"/>
    </row>
    <row r="57" spans="4:11" ht="15.75">
      <c r="D57" s="36"/>
      <c r="E57" s="36"/>
      <c r="F57" s="36"/>
      <c r="G57" s="36"/>
      <c r="H57" s="36"/>
      <c r="I57" s="36"/>
      <c r="J57" s="36"/>
      <c r="K57" s="36"/>
    </row>
    <row r="58" spans="4:11" ht="15.75">
      <c r="D58" s="36"/>
      <c r="E58" s="36"/>
      <c r="F58" s="36"/>
      <c r="G58" s="36"/>
      <c r="H58" s="36"/>
      <c r="I58" s="36"/>
      <c r="J58" s="36"/>
      <c r="K58" s="36"/>
    </row>
    <row r="59" spans="4:11" ht="15.75">
      <c r="D59" s="36"/>
      <c r="E59" s="36"/>
      <c r="F59" s="36"/>
      <c r="G59" s="36"/>
      <c r="H59" s="36"/>
      <c r="I59" s="36"/>
      <c r="J59" s="36"/>
      <c r="K59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75" zoomScaleNormal="75" zoomScalePageLayoutView="0" workbookViewId="0" topLeftCell="A1">
      <selection activeCell="D7" sqref="D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/>
      <c r="E7" s="21"/>
      <c r="G7" s="21"/>
      <c r="H7" s="21" t="s">
        <v>20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29</v>
      </c>
      <c r="D9" s="29"/>
      <c r="E9" s="30"/>
      <c r="I9" s="30"/>
      <c r="J9" s="29"/>
      <c r="K9" s="29"/>
    </row>
    <row r="10" spans="1:11" s="28" customFormat="1" ht="13.5" customHeight="1">
      <c r="A10" s="27"/>
      <c r="E10" s="30"/>
      <c r="I10" s="30"/>
      <c r="J10" s="29"/>
      <c r="K10" s="29"/>
    </row>
    <row r="11" spans="1:11" s="28" customFormat="1" ht="13.5" customHeight="1">
      <c r="A11" s="27"/>
      <c r="E11" s="30"/>
      <c r="F11" s="30"/>
      <c r="I11" s="30"/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E13" s="30"/>
      <c r="F13" s="30"/>
      <c r="I13" s="30"/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30</v>
      </c>
      <c r="E15" s="30"/>
      <c r="F15" s="30"/>
      <c r="I15" s="30"/>
      <c r="J15" s="30"/>
      <c r="K15" s="30"/>
    </row>
    <row r="16" spans="1:11" s="28" customFormat="1" ht="13.5" customHeight="1">
      <c r="A16" s="27"/>
      <c r="C16" s="28">
        <f>G10</f>
        <v>0</v>
      </c>
      <c r="E16" s="30"/>
      <c r="F16" s="30"/>
      <c r="G16" s="28">
        <f>G12</f>
        <v>0</v>
      </c>
      <c r="I16" s="30"/>
      <c r="J16" s="30"/>
      <c r="K16" s="30"/>
    </row>
    <row r="17" spans="1:11" s="28" customFormat="1" ht="13.5" customHeight="1">
      <c r="A17" s="27"/>
      <c r="E17" s="30"/>
      <c r="F17" s="30"/>
      <c r="I17" s="30"/>
      <c r="J17" s="30"/>
      <c r="K17" s="30"/>
    </row>
    <row r="18" spans="1:11" s="28" customFormat="1" ht="13.5" customHeight="1">
      <c r="A18" s="27"/>
      <c r="C18" s="28">
        <f>C10</f>
        <v>0</v>
      </c>
      <c r="E18" s="30"/>
      <c r="F18" s="30"/>
      <c r="G18" s="28">
        <f>C12</f>
        <v>0</v>
      </c>
      <c r="I18" s="30"/>
      <c r="J18" s="30"/>
      <c r="K18" s="30"/>
    </row>
    <row r="19" spans="1:11" s="28" customFormat="1" ht="13.5" customHeight="1">
      <c r="A19" s="27"/>
      <c r="E19" s="30"/>
      <c r="F19" s="30"/>
      <c r="I19" s="30"/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31</v>
      </c>
      <c r="E21" s="30"/>
      <c r="F21" s="30"/>
      <c r="I21" s="30"/>
      <c r="J21" s="30"/>
      <c r="K21" s="30"/>
    </row>
    <row r="22" spans="1:11" s="28" customFormat="1" ht="13.5" customHeight="1">
      <c r="A22" s="27"/>
      <c r="C22" s="28">
        <f>G12</f>
        <v>0</v>
      </c>
      <c r="E22" s="30"/>
      <c r="F22" s="30"/>
      <c r="G22" s="28">
        <f>C10</f>
        <v>0</v>
      </c>
      <c r="I22" s="30"/>
      <c r="J22" s="30"/>
      <c r="K22" s="30"/>
    </row>
    <row r="23" spans="1:11" s="28" customFormat="1" ht="13.5" customHeight="1">
      <c r="A23" s="27"/>
      <c r="E23" s="30"/>
      <c r="F23" s="30"/>
      <c r="I23" s="30"/>
      <c r="J23" s="30"/>
      <c r="K23" s="30"/>
    </row>
    <row r="24" spans="1:11" s="28" customFormat="1" ht="13.5" customHeight="1">
      <c r="A24" s="27"/>
      <c r="C24" s="28">
        <f>G10</f>
        <v>0</v>
      </c>
      <c r="E24" s="30"/>
      <c r="F24" s="30"/>
      <c r="G24" s="28">
        <f>C12</f>
        <v>0</v>
      </c>
      <c r="I24" s="30"/>
      <c r="J24" s="30"/>
      <c r="K24" s="30"/>
    </row>
    <row r="25" spans="1:11" s="28" customFormat="1" ht="13.5" customHeight="1">
      <c r="A25" s="27"/>
      <c r="E25" s="30"/>
      <c r="F25" s="30"/>
      <c r="I25" s="30"/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9" ht="15.75">
      <c r="A27" s="35"/>
      <c r="B27" s="36"/>
      <c r="C27" s="36"/>
      <c r="D27" s="36"/>
      <c r="E27" s="36"/>
      <c r="F27" s="36"/>
      <c r="G27" s="36"/>
      <c r="H27" s="36"/>
      <c r="I27" s="36"/>
    </row>
    <row r="28" spans="1:9" ht="15.75">
      <c r="A28" s="35"/>
      <c r="B28" s="36"/>
      <c r="C28" s="36"/>
      <c r="D28" s="36"/>
      <c r="E28" s="36"/>
      <c r="F28" s="36"/>
      <c r="G28" s="36"/>
      <c r="H28" s="36"/>
      <c r="I28" s="36"/>
    </row>
    <row r="30" spans="1:8" s="21" customFormat="1" ht="18.75">
      <c r="A30" s="37"/>
      <c r="B30" s="38" t="s">
        <v>21</v>
      </c>
      <c r="H30" s="23"/>
    </row>
    <row r="32" spans="1:9" s="38" customFormat="1" ht="18.75">
      <c r="A32" s="39" t="s">
        <v>8</v>
      </c>
      <c r="B32" s="40"/>
      <c r="C32" s="40"/>
      <c r="D32" s="41" t="s">
        <v>16</v>
      </c>
      <c r="E32" s="41" t="s">
        <v>17</v>
      </c>
      <c r="F32" s="41" t="s">
        <v>22</v>
      </c>
      <c r="G32" s="41" t="s">
        <v>25</v>
      </c>
      <c r="H32" s="41" t="s">
        <v>34</v>
      </c>
      <c r="I32" s="41" t="s">
        <v>2</v>
      </c>
    </row>
    <row r="33" spans="1:11" ht="21">
      <c r="A33" s="42"/>
      <c r="B33" s="52"/>
      <c r="C33" s="53"/>
      <c r="D33" s="45"/>
      <c r="E33" s="54"/>
      <c r="F33" s="54"/>
      <c r="G33" s="46"/>
      <c r="H33" s="46"/>
      <c r="I33" s="47">
        <f>SUM(D33:H33)</f>
        <v>0</v>
      </c>
      <c r="J33" s="1"/>
      <c r="K33" s="1"/>
    </row>
    <row r="34" spans="1:11" ht="21">
      <c r="A34" s="48"/>
      <c r="B34" s="49"/>
      <c r="C34" s="36"/>
      <c r="D34" s="45"/>
      <c r="E34" s="54"/>
      <c r="F34" s="54"/>
      <c r="G34" s="46"/>
      <c r="H34" s="46"/>
      <c r="I34" s="47">
        <f>SUM(D34:H34)</f>
        <v>0</v>
      </c>
      <c r="J34" s="51"/>
      <c r="K34" s="51"/>
    </row>
    <row r="35" spans="1:11" ht="21">
      <c r="A35" s="42"/>
      <c r="B35" s="52"/>
      <c r="C35" s="53"/>
      <c r="D35" s="45"/>
      <c r="E35" s="54"/>
      <c r="F35" s="54"/>
      <c r="G35" s="46"/>
      <c r="H35" s="46"/>
      <c r="I35" s="47">
        <f>SUM(D35:H35)</f>
        <v>0</v>
      </c>
      <c r="J35" s="51"/>
      <c r="K35" s="51"/>
    </row>
    <row r="36" spans="1:11" ht="21">
      <c r="A36" s="42"/>
      <c r="B36" s="43"/>
      <c r="C36" s="44"/>
      <c r="D36" s="45"/>
      <c r="E36" s="55"/>
      <c r="F36" s="55"/>
      <c r="G36" s="50"/>
      <c r="H36" s="50"/>
      <c r="I36" s="47">
        <f>SUM(D36:H36)</f>
        <v>0</v>
      </c>
      <c r="J36" s="51"/>
      <c r="K36" s="51"/>
    </row>
    <row r="37" spans="3:11" ht="15.75">
      <c r="C37" s="36"/>
      <c r="D37" s="36"/>
      <c r="E37" s="51"/>
      <c r="F37" s="51"/>
      <c r="G37" s="51"/>
      <c r="H37" s="51"/>
      <c r="I37" s="51"/>
      <c r="J37" s="51"/>
      <c r="K37" s="51"/>
    </row>
    <row r="38" spans="3:11" ht="15.75">
      <c r="C38" s="36"/>
      <c r="D38" s="36"/>
      <c r="E38" s="51"/>
      <c r="F38" s="51"/>
      <c r="G38" s="51"/>
      <c r="H38" s="51"/>
      <c r="I38" s="51"/>
      <c r="J38" s="51"/>
      <c r="K38" s="51"/>
    </row>
    <row r="39" spans="3:11" ht="15.75">
      <c r="C39" s="36"/>
      <c r="D39" s="36"/>
      <c r="E39" s="51"/>
      <c r="F39" s="51"/>
      <c r="G39" s="51"/>
      <c r="H39" s="51"/>
      <c r="I39" s="51"/>
      <c r="J39" s="51"/>
      <c r="K39" s="51"/>
    </row>
    <row r="40" spans="3:11" ht="15.75">
      <c r="C40" s="36"/>
      <c r="D40" s="36"/>
      <c r="E40" s="51"/>
      <c r="F40" s="51"/>
      <c r="G40" s="51"/>
      <c r="H40" s="51"/>
      <c r="I40" s="51"/>
      <c r="J40" s="51"/>
      <c r="K40" s="51"/>
    </row>
    <row r="41" spans="3:11" ht="15.75">
      <c r="C41" s="36"/>
      <c r="D41" s="36"/>
      <c r="E41" s="51"/>
      <c r="F41" s="51"/>
      <c r="G41" s="51"/>
      <c r="H41" s="51"/>
      <c r="I41" s="51"/>
      <c r="J41" s="51"/>
      <c r="K41" s="51"/>
    </row>
    <row r="42" spans="3:11" ht="15.75">
      <c r="C42" s="36"/>
      <c r="D42" s="36"/>
      <c r="E42" s="51"/>
      <c r="F42" s="51"/>
      <c r="G42" s="51"/>
      <c r="H42" s="51"/>
      <c r="I42" s="51"/>
      <c r="J42" s="51"/>
      <c r="K42" s="51"/>
    </row>
    <row r="43" spans="3:11" ht="15.75">
      <c r="C43" s="36"/>
      <c r="D43" s="36"/>
      <c r="E43" s="51"/>
      <c r="F43" s="51"/>
      <c r="G43" s="51"/>
      <c r="H43" s="51"/>
      <c r="I43" s="51"/>
      <c r="J43" s="51"/>
      <c r="K43" s="51"/>
    </row>
    <row r="44" spans="3:11" ht="15.75">
      <c r="C44" s="36"/>
      <c r="D44" s="36"/>
      <c r="E44" s="51"/>
      <c r="F44" s="51"/>
      <c r="G44" s="51"/>
      <c r="H44" s="51"/>
      <c r="I44" s="51"/>
      <c r="J44" s="51"/>
      <c r="K44" s="51"/>
    </row>
    <row r="45" spans="3:11" ht="15.75">
      <c r="C45" s="36"/>
      <c r="D45" s="36"/>
      <c r="E45" s="51"/>
      <c r="F45" s="51"/>
      <c r="G45" s="51"/>
      <c r="H45" s="51"/>
      <c r="I45" s="51"/>
      <c r="J45" s="51"/>
      <c r="K45" s="51"/>
    </row>
    <row r="46" spans="3:11" ht="15.75">
      <c r="C46" s="36"/>
      <c r="D46" s="36"/>
      <c r="E46" s="51"/>
      <c r="F46" s="51"/>
      <c r="G46" s="51"/>
      <c r="H46" s="51"/>
      <c r="I46" s="51"/>
      <c r="J46" s="51"/>
      <c r="K46" s="51"/>
    </row>
    <row r="47" spans="3:11" ht="15.75">
      <c r="C47" s="36"/>
      <c r="D47" s="36"/>
      <c r="E47" s="51"/>
      <c r="F47" s="51"/>
      <c r="G47" s="51"/>
      <c r="H47" s="51"/>
      <c r="I47" s="51"/>
      <c r="J47" s="51"/>
      <c r="K47" s="51"/>
    </row>
    <row r="48" spans="3:11" ht="15.75">
      <c r="C48" s="36"/>
      <c r="D48" s="36"/>
      <c r="E48" s="51"/>
      <c r="F48" s="51"/>
      <c r="G48" s="51"/>
      <c r="H48" s="51"/>
      <c r="I48" s="51"/>
      <c r="J48" s="51"/>
      <c r="K48" s="51"/>
    </row>
    <row r="49" spans="3:11" ht="15.75">
      <c r="C49" s="36"/>
      <c r="D49" s="36"/>
      <c r="E49" s="51"/>
      <c r="F49" s="51"/>
      <c r="G49" s="51"/>
      <c r="H49" s="51"/>
      <c r="I49" s="51"/>
      <c r="J49" s="51"/>
      <c r="K49" s="51"/>
    </row>
    <row r="50" spans="3:11" ht="15.75">
      <c r="C50" s="36"/>
      <c r="D50" s="36"/>
      <c r="E50" s="51"/>
      <c r="F50" s="51"/>
      <c r="G50" s="51"/>
      <c r="H50" s="51"/>
      <c r="I50" s="51"/>
      <c r="J50" s="51"/>
      <c r="K50" s="51"/>
    </row>
    <row r="51" spans="4:11" ht="15.75">
      <c r="D51" s="36"/>
      <c r="E51" s="36"/>
      <c r="F51" s="36"/>
      <c r="G51" s="36"/>
      <c r="H51" s="36"/>
      <c r="I51" s="36"/>
      <c r="J51" s="36"/>
      <c r="K51" s="36"/>
    </row>
    <row r="52" spans="4:11" ht="15.75">
      <c r="D52" s="36"/>
      <c r="E52" s="36"/>
      <c r="F52" s="36"/>
      <c r="G52" s="36"/>
      <c r="H52" s="36"/>
      <c r="I52" s="36"/>
      <c r="J52" s="36"/>
      <c r="K52" s="36"/>
    </row>
    <row r="53" spans="4:11" ht="15.75">
      <c r="D53" s="36"/>
      <c r="E53" s="36"/>
      <c r="F53" s="36"/>
      <c r="G53" s="36"/>
      <c r="H53" s="36"/>
      <c r="I53" s="36"/>
      <c r="J53" s="36"/>
      <c r="K53" s="36"/>
    </row>
    <row r="54" spans="4:11" ht="15.75">
      <c r="D54" s="36"/>
      <c r="E54" s="36"/>
      <c r="F54" s="36"/>
      <c r="G54" s="36"/>
      <c r="H54" s="36"/>
      <c r="I54" s="36"/>
      <c r="J54" s="36"/>
      <c r="K54" s="36"/>
    </row>
    <row r="55" spans="4:11" ht="15.75">
      <c r="D55" s="36"/>
      <c r="E55" s="36"/>
      <c r="F55" s="36"/>
      <c r="G55" s="36"/>
      <c r="H55" s="36"/>
      <c r="I55" s="36"/>
      <c r="J55" s="36"/>
      <c r="K55" s="36"/>
    </row>
    <row r="56" spans="4:11" ht="15.75">
      <c r="D56" s="36"/>
      <c r="E56" s="36"/>
      <c r="F56" s="36"/>
      <c r="G56" s="36"/>
      <c r="H56" s="36"/>
      <c r="I56" s="36"/>
      <c r="J56" s="36"/>
      <c r="K56" s="36"/>
    </row>
    <row r="57" spans="4:11" ht="15.75">
      <c r="D57" s="36"/>
      <c r="E57" s="36"/>
      <c r="F57" s="36"/>
      <c r="G57" s="36"/>
      <c r="H57" s="36"/>
      <c r="I57" s="36"/>
      <c r="J57" s="36"/>
      <c r="K57" s="36"/>
    </row>
    <row r="58" spans="4:11" ht="15.75">
      <c r="D58" s="36"/>
      <c r="E58" s="36"/>
      <c r="F58" s="36"/>
      <c r="G58" s="36"/>
      <c r="H58" s="36"/>
      <c r="I58" s="36"/>
      <c r="J58" s="36"/>
      <c r="K58" s="36"/>
    </row>
    <row r="59" spans="4:11" ht="15.75">
      <c r="D59" s="36"/>
      <c r="E59" s="36"/>
      <c r="F59" s="36"/>
      <c r="G59" s="36"/>
      <c r="H59" s="36"/>
      <c r="I59" s="36"/>
      <c r="J59" s="36"/>
      <c r="K59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0" zoomScaleNormal="80" zoomScalePageLayoutView="0" workbookViewId="0" topLeftCell="A1">
      <selection activeCell="D7" sqref="D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/>
      <c r="E7" s="21"/>
      <c r="G7" s="21"/>
      <c r="H7" s="21" t="s">
        <v>24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29</v>
      </c>
      <c r="D9" s="29"/>
      <c r="E9" s="30"/>
      <c r="I9" s="30"/>
      <c r="J9" s="29"/>
      <c r="K9" s="29"/>
    </row>
    <row r="10" spans="1:11" s="28" customFormat="1" ht="13.5" customHeight="1">
      <c r="A10" s="27"/>
      <c r="E10" s="30"/>
      <c r="I10" s="30"/>
      <c r="J10" s="29"/>
      <c r="K10" s="29"/>
    </row>
    <row r="11" spans="1:11" s="28" customFormat="1" ht="13.5" customHeight="1">
      <c r="A11" s="27"/>
      <c r="E11" s="30"/>
      <c r="F11" s="30"/>
      <c r="I11" s="30"/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E13" s="30"/>
      <c r="F13" s="30"/>
      <c r="I13" s="30"/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30</v>
      </c>
      <c r="E15" s="30"/>
      <c r="F15" s="30"/>
      <c r="I15" s="30"/>
      <c r="J15" s="30"/>
      <c r="K15" s="30"/>
    </row>
    <row r="16" spans="1:11" s="28" customFormat="1" ht="13.5" customHeight="1">
      <c r="A16" s="27"/>
      <c r="C16" s="28">
        <f>G10</f>
        <v>0</v>
      </c>
      <c r="E16" s="30"/>
      <c r="F16" s="30"/>
      <c r="G16" s="28">
        <f>G12</f>
        <v>0</v>
      </c>
      <c r="I16" s="30"/>
      <c r="J16" s="30"/>
      <c r="K16" s="30"/>
    </row>
    <row r="17" spans="1:11" s="28" customFormat="1" ht="13.5" customHeight="1">
      <c r="A17" s="27"/>
      <c r="E17" s="30"/>
      <c r="F17" s="30"/>
      <c r="I17" s="30"/>
      <c r="J17" s="30"/>
      <c r="K17" s="30"/>
    </row>
    <row r="18" spans="1:11" s="28" customFormat="1" ht="13.5" customHeight="1">
      <c r="A18" s="27"/>
      <c r="C18" s="28">
        <f>C10</f>
        <v>0</v>
      </c>
      <c r="E18" s="30"/>
      <c r="F18" s="30"/>
      <c r="G18" s="28">
        <f>C12</f>
        <v>0</v>
      </c>
      <c r="I18" s="30"/>
      <c r="J18" s="30"/>
      <c r="K18" s="30"/>
    </row>
    <row r="19" spans="1:11" s="28" customFormat="1" ht="13.5" customHeight="1">
      <c r="A19" s="27"/>
      <c r="E19" s="30"/>
      <c r="F19" s="30"/>
      <c r="I19" s="30"/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31</v>
      </c>
      <c r="E21" s="30"/>
      <c r="F21" s="30"/>
      <c r="I21" s="30"/>
      <c r="J21" s="30"/>
      <c r="K21" s="30"/>
    </row>
    <row r="22" spans="1:11" s="28" customFormat="1" ht="13.5" customHeight="1">
      <c r="A22" s="27"/>
      <c r="C22" s="28">
        <f>G12</f>
        <v>0</v>
      </c>
      <c r="E22" s="30"/>
      <c r="F22" s="30"/>
      <c r="G22" s="28">
        <f>C10</f>
        <v>0</v>
      </c>
      <c r="I22" s="30"/>
      <c r="J22" s="30"/>
      <c r="K22" s="30"/>
    </row>
    <row r="23" spans="1:11" s="28" customFormat="1" ht="13.5" customHeight="1">
      <c r="A23" s="27"/>
      <c r="E23" s="30"/>
      <c r="F23" s="30"/>
      <c r="I23" s="30"/>
      <c r="J23" s="30"/>
      <c r="K23" s="30"/>
    </row>
    <row r="24" spans="1:11" s="28" customFormat="1" ht="13.5" customHeight="1">
      <c r="A24" s="27"/>
      <c r="C24" s="28">
        <f>G10</f>
        <v>0</v>
      </c>
      <c r="E24" s="30"/>
      <c r="F24" s="30"/>
      <c r="G24" s="28">
        <f>C12</f>
        <v>0</v>
      </c>
      <c r="I24" s="30"/>
      <c r="J24" s="30"/>
      <c r="K24" s="30"/>
    </row>
    <row r="25" spans="1:11" s="28" customFormat="1" ht="13.5" customHeight="1">
      <c r="A25" s="27"/>
      <c r="E25" s="30"/>
      <c r="F25" s="30"/>
      <c r="I25" s="30"/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9" ht="15.75">
      <c r="A27" s="35"/>
      <c r="B27" s="36"/>
      <c r="C27" s="36"/>
      <c r="D27" s="36"/>
      <c r="E27" s="36"/>
      <c r="F27" s="36"/>
      <c r="G27" s="36"/>
      <c r="H27" s="36"/>
      <c r="I27" s="36"/>
    </row>
    <row r="28" spans="1:9" ht="15.75">
      <c r="A28" s="35"/>
      <c r="B28" s="36"/>
      <c r="C28" s="36"/>
      <c r="D28" s="36"/>
      <c r="E28" s="36"/>
      <c r="F28" s="36"/>
      <c r="G28" s="36"/>
      <c r="H28" s="36"/>
      <c r="I28" s="36"/>
    </row>
    <row r="30" spans="1:8" s="21" customFormat="1" ht="18.75">
      <c r="A30" s="37"/>
      <c r="B30" s="38" t="s">
        <v>26</v>
      </c>
      <c r="H30" s="23"/>
    </row>
    <row r="32" spans="1:9" s="38" customFormat="1" ht="18.75">
      <c r="A32" s="39" t="s">
        <v>8</v>
      </c>
      <c r="B32" s="40"/>
      <c r="C32" s="40"/>
      <c r="D32" s="41" t="s">
        <v>16</v>
      </c>
      <c r="E32" s="41" t="s">
        <v>17</v>
      </c>
      <c r="F32" s="41" t="s">
        <v>22</v>
      </c>
      <c r="G32" s="41" t="s">
        <v>25</v>
      </c>
      <c r="H32" s="41" t="s">
        <v>34</v>
      </c>
      <c r="I32" s="41" t="s">
        <v>2</v>
      </c>
    </row>
    <row r="33" spans="1:11" ht="21">
      <c r="A33" s="42"/>
      <c r="B33" s="52"/>
      <c r="C33" s="53"/>
      <c r="D33" s="45"/>
      <c r="E33" s="54"/>
      <c r="F33" s="54"/>
      <c r="G33" s="54"/>
      <c r="H33" s="46"/>
      <c r="I33" s="47">
        <f>SUM(D33:H33)</f>
        <v>0</v>
      </c>
      <c r="J33" s="1"/>
      <c r="K33" s="1"/>
    </row>
    <row r="34" spans="1:11" ht="21">
      <c r="A34" s="48"/>
      <c r="B34" s="49"/>
      <c r="C34" s="36"/>
      <c r="D34" s="45"/>
      <c r="E34" s="54"/>
      <c r="F34" s="54"/>
      <c r="G34" s="54"/>
      <c r="H34" s="46"/>
      <c r="I34" s="47">
        <f>SUM(D34:H34)</f>
        <v>0</v>
      </c>
      <c r="J34" s="51"/>
      <c r="K34" s="51"/>
    </row>
    <row r="35" spans="1:11" ht="21">
      <c r="A35" s="42"/>
      <c r="B35" s="52"/>
      <c r="C35" s="53"/>
      <c r="D35" s="45"/>
      <c r="E35" s="54"/>
      <c r="F35" s="54"/>
      <c r="G35" s="54"/>
      <c r="H35" s="46"/>
      <c r="I35" s="47">
        <f>SUM(D35:H35)</f>
        <v>0</v>
      </c>
      <c r="J35" s="51"/>
      <c r="K35" s="51"/>
    </row>
    <row r="36" spans="1:11" ht="21">
      <c r="A36" s="42"/>
      <c r="B36" s="43"/>
      <c r="C36" s="44"/>
      <c r="D36" s="45"/>
      <c r="E36" s="55"/>
      <c r="F36" s="55"/>
      <c r="G36" s="55"/>
      <c r="H36" s="50"/>
      <c r="I36" s="47">
        <f>SUM(D36:H36)</f>
        <v>0</v>
      </c>
      <c r="J36" s="51"/>
      <c r="K36" s="51"/>
    </row>
    <row r="37" spans="3:11" ht="15.75">
      <c r="C37" s="36"/>
      <c r="D37" s="36"/>
      <c r="E37" s="51"/>
      <c r="F37" s="51"/>
      <c r="G37" s="51"/>
      <c r="H37" s="51"/>
      <c r="I37" s="51"/>
      <c r="J37" s="51"/>
      <c r="K37" s="51"/>
    </row>
    <row r="38" spans="3:11" ht="15.75">
      <c r="C38" s="36"/>
      <c r="D38" s="36"/>
      <c r="E38" s="51"/>
      <c r="F38" s="51"/>
      <c r="G38" s="51"/>
      <c r="H38" s="51"/>
      <c r="I38" s="51"/>
      <c r="J38" s="51"/>
      <c r="K38" s="51"/>
    </row>
    <row r="39" spans="3:11" ht="15.75">
      <c r="C39" s="36"/>
      <c r="D39" s="36"/>
      <c r="E39" s="51"/>
      <c r="F39" s="51"/>
      <c r="G39" s="51"/>
      <c r="H39" s="51"/>
      <c r="I39" s="51"/>
      <c r="J39" s="51"/>
      <c r="K39" s="51"/>
    </row>
    <row r="40" spans="3:11" ht="15.75">
      <c r="C40" s="36"/>
      <c r="D40" s="36"/>
      <c r="E40" s="51"/>
      <c r="F40" s="51"/>
      <c r="G40" s="51"/>
      <c r="H40" s="51"/>
      <c r="I40" s="51"/>
      <c r="J40" s="51"/>
      <c r="K40" s="51"/>
    </row>
    <row r="41" spans="3:11" ht="15.75">
      <c r="C41" s="36"/>
      <c r="D41" s="36"/>
      <c r="E41" s="51"/>
      <c r="F41" s="51"/>
      <c r="G41" s="51"/>
      <c r="H41" s="51"/>
      <c r="I41" s="51"/>
      <c r="J41" s="51"/>
      <c r="K41" s="51"/>
    </row>
    <row r="42" spans="3:11" ht="15.75">
      <c r="C42" s="36"/>
      <c r="D42" s="36"/>
      <c r="E42" s="51"/>
      <c r="F42" s="51"/>
      <c r="G42" s="51"/>
      <c r="H42" s="51"/>
      <c r="I42" s="51"/>
      <c r="J42" s="51"/>
      <c r="K42" s="51"/>
    </row>
    <row r="43" spans="3:11" ht="15.75">
      <c r="C43" s="36"/>
      <c r="D43" s="36"/>
      <c r="E43" s="51"/>
      <c r="F43" s="51"/>
      <c r="G43" s="51"/>
      <c r="H43" s="51"/>
      <c r="I43" s="51"/>
      <c r="J43" s="51"/>
      <c r="K43" s="51"/>
    </row>
    <row r="44" spans="3:11" ht="15.75">
      <c r="C44" s="36"/>
      <c r="D44" s="36"/>
      <c r="E44" s="51"/>
      <c r="F44" s="51"/>
      <c r="G44" s="51"/>
      <c r="H44" s="51"/>
      <c r="I44" s="51"/>
      <c r="J44" s="51"/>
      <c r="K44" s="51"/>
    </row>
    <row r="45" spans="3:11" ht="15.75">
      <c r="C45" s="36"/>
      <c r="D45" s="36"/>
      <c r="E45" s="51"/>
      <c r="F45" s="51"/>
      <c r="G45" s="51"/>
      <c r="H45" s="51"/>
      <c r="I45" s="51"/>
      <c r="J45" s="51"/>
      <c r="K45" s="51"/>
    </row>
    <row r="46" spans="3:11" ht="15.75">
      <c r="C46" s="36"/>
      <c r="D46" s="36"/>
      <c r="E46" s="51"/>
      <c r="F46" s="51"/>
      <c r="G46" s="51"/>
      <c r="H46" s="51"/>
      <c r="I46" s="51"/>
      <c r="J46" s="51"/>
      <c r="K46" s="51"/>
    </row>
    <row r="47" spans="3:11" ht="15.75">
      <c r="C47" s="36"/>
      <c r="D47" s="36"/>
      <c r="E47" s="51"/>
      <c r="F47" s="51"/>
      <c r="G47" s="51"/>
      <c r="H47" s="51"/>
      <c r="I47" s="51"/>
      <c r="J47" s="51"/>
      <c r="K47" s="51"/>
    </row>
    <row r="48" spans="3:11" ht="15.75">
      <c r="C48" s="36"/>
      <c r="D48" s="36"/>
      <c r="E48" s="51"/>
      <c r="F48" s="51"/>
      <c r="G48" s="51"/>
      <c r="H48" s="51"/>
      <c r="I48" s="51"/>
      <c r="J48" s="51"/>
      <c r="K48" s="51"/>
    </row>
    <row r="49" spans="3:11" ht="15.75">
      <c r="C49" s="36"/>
      <c r="D49" s="36"/>
      <c r="E49" s="51"/>
      <c r="F49" s="51"/>
      <c r="G49" s="51"/>
      <c r="H49" s="51"/>
      <c r="I49" s="51"/>
      <c r="J49" s="51"/>
      <c r="K49" s="51"/>
    </row>
    <row r="50" spans="3:11" ht="15.75">
      <c r="C50" s="36"/>
      <c r="D50" s="36"/>
      <c r="E50" s="51"/>
      <c r="F50" s="51"/>
      <c r="G50" s="51"/>
      <c r="H50" s="51"/>
      <c r="I50" s="51"/>
      <c r="J50" s="51"/>
      <c r="K50" s="51"/>
    </row>
    <row r="51" spans="4:11" ht="15.75">
      <c r="D51" s="36"/>
      <c r="E51" s="36"/>
      <c r="F51" s="36"/>
      <c r="G51" s="36"/>
      <c r="H51" s="36"/>
      <c r="I51" s="36"/>
      <c r="J51" s="36"/>
      <c r="K51" s="36"/>
    </row>
    <row r="52" spans="4:11" ht="15.75">
      <c r="D52" s="36"/>
      <c r="E52" s="36"/>
      <c r="F52" s="36"/>
      <c r="G52" s="36"/>
      <c r="H52" s="36"/>
      <c r="I52" s="36"/>
      <c r="J52" s="36"/>
      <c r="K52" s="36"/>
    </row>
    <row r="53" spans="4:11" ht="15.75">
      <c r="D53" s="36"/>
      <c r="E53" s="36"/>
      <c r="F53" s="36"/>
      <c r="G53" s="36"/>
      <c r="H53" s="36"/>
      <c r="I53" s="36"/>
      <c r="J53" s="36"/>
      <c r="K53" s="36"/>
    </row>
    <row r="54" spans="4:11" ht="15.75">
      <c r="D54" s="36"/>
      <c r="E54" s="36"/>
      <c r="F54" s="36"/>
      <c r="G54" s="36"/>
      <c r="H54" s="36"/>
      <c r="I54" s="36"/>
      <c r="J54" s="36"/>
      <c r="K54" s="36"/>
    </row>
    <row r="55" spans="4:11" ht="15.75">
      <c r="D55" s="36"/>
      <c r="E55" s="36"/>
      <c r="F55" s="36"/>
      <c r="G55" s="36"/>
      <c r="H55" s="36"/>
      <c r="I55" s="36"/>
      <c r="J55" s="36"/>
      <c r="K55" s="36"/>
    </row>
    <row r="56" spans="4:11" ht="15.75">
      <c r="D56" s="36"/>
      <c r="E56" s="36"/>
      <c r="F56" s="36"/>
      <c r="G56" s="36"/>
      <c r="H56" s="36"/>
      <c r="I56" s="36"/>
      <c r="J56" s="36"/>
      <c r="K56" s="36"/>
    </row>
    <row r="57" spans="4:11" ht="15.75">
      <c r="D57" s="36"/>
      <c r="E57" s="36"/>
      <c r="F57" s="36"/>
      <c r="G57" s="36"/>
      <c r="H57" s="36"/>
      <c r="I57" s="36"/>
      <c r="J57" s="36"/>
      <c r="K57" s="36"/>
    </row>
    <row r="58" spans="4:11" ht="15.75">
      <c r="D58" s="36"/>
      <c r="E58" s="36"/>
      <c r="F58" s="36"/>
      <c r="G58" s="36"/>
      <c r="H58" s="36"/>
      <c r="I58" s="36"/>
      <c r="J58" s="36"/>
      <c r="K58" s="36"/>
    </row>
    <row r="59" spans="4:11" ht="15.75">
      <c r="D59" s="36"/>
      <c r="E59" s="36"/>
      <c r="F59" s="36"/>
      <c r="G59" s="36"/>
      <c r="H59" s="36"/>
      <c r="I59" s="36"/>
      <c r="J59" s="36"/>
      <c r="K59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="80" zoomScaleNormal="80" zoomScalePageLayoutView="0" workbookViewId="0" topLeftCell="A1">
      <selection activeCell="D7" sqref="D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23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/>
      <c r="E7" s="21"/>
      <c r="G7" s="21"/>
      <c r="H7" s="21" t="s">
        <v>35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29</v>
      </c>
      <c r="D9" s="29"/>
      <c r="E9" s="30"/>
      <c r="I9" s="30"/>
      <c r="J9" s="29"/>
      <c r="K9" s="29"/>
    </row>
    <row r="10" spans="1:11" s="28" customFormat="1" ht="13.5" customHeight="1">
      <c r="A10" s="27"/>
      <c r="E10" s="30"/>
      <c r="I10" s="30"/>
      <c r="J10" s="29"/>
      <c r="K10" s="29"/>
    </row>
    <row r="11" spans="1:11" s="28" customFormat="1" ht="13.5" customHeight="1">
      <c r="A11" s="27"/>
      <c r="E11" s="30"/>
      <c r="F11" s="30"/>
      <c r="I11" s="30"/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E13" s="30"/>
      <c r="F13" s="30"/>
      <c r="I13" s="30"/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30</v>
      </c>
      <c r="E15" s="30"/>
      <c r="F15" s="30"/>
      <c r="I15" s="30"/>
      <c r="J15" s="30"/>
      <c r="K15" s="30"/>
    </row>
    <row r="16" spans="1:11" s="28" customFormat="1" ht="13.5" customHeight="1">
      <c r="A16" s="27"/>
      <c r="C16" s="28">
        <f>G10</f>
        <v>0</v>
      </c>
      <c r="E16" s="30"/>
      <c r="F16" s="30"/>
      <c r="G16" s="28">
        <f>G12</f>
        <v>0</v>
      </c>
      <c r="I16" s="30"/>
      <c r="J16" s="30"/>
      <c r="K16" s="30"/>
    </row>
    <row r="17" spans="1:11" s="28" customFormat="1" ht="13.5" customHeight="1">
      <c r="A17" s="27"/>
      <c r="E17" s="30"/>
      <c r="F17" s="30"/>
      <c r="I17" s="30"/>
      <c r="J17" s="30"/>
      <c r="K17" s="30"/>
    </row>
    <row r="18" spans="1:11" s="28" customFormat="1" ht="13.5" customHeight="1">
      <c r="A18" s="27"/>
      <c r="C18" s="28">
        <f>C10</f>
        <v>0</v>
      </c>
      <c r="E18" s="30"/>
      <c r="F18" s="30"/>
      <c r="G18" s="28">
        <f>C12</f>
        <v>0</v>
      </c>
      <c r="I18" s="30"/>
      <c r="J18" s="30"/>
      <c r="K18" s="30"/>
    </row>
    <row r="19" spans="1:11" s="28" customFormat="1" ht="13.5" customHeight="1">
      <c r="A19" s="27"/>
      <c r="E19" s="30"/>
      <c r="F19" s="30"/>
      <c r="I19" s="30"/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31</v>
      </c>
      <c r="E21" s="30"/>
      <c r="F21" s="30"/>
      <c r="I21" s="30"/>
      <c r="J21" s="30"/>
      <c r="K21" s="30"/>
    </row>
    <row r="22" spans="1:11" s="28" customFormat="1" ht="13.5" customHeight="1">
      <c r="A22" s="27"/>
      <c r="C22" s="28">
        <f>G12</f>
        <v>0</v>
      </c>
      <c r="E22" s="30"/>
      <c r="F22" s="30"/>
      <c r="G22" s="28">
        <f>C10</f>
        <v>0</v>
      </c>
      <c r="I22" s="30"/>
      <c r="J22" s="30"/>
      <c r="K22" s="30"/>
    </row>
    <row r="23" spans="1:11" s="28" customFormat="1" ht="13.5" customHeight="1">
      <c r="A23" s="27"/>
      <c r="E23" s="30"/>
      <c r="F23" s="30"/>
      <c r="I23" s="30"/>
      <c r="J23" s="30"/>
      <c r="K23" s="30"/>
    </row>
    <row r="24" spans="1:11" s="28" customFormat="1" ht="13.5" customHeight="1">
      <c r="A24" s="27"/>
      <c r="C24" s="28">
        <f>G10</f>
        <v>0</v>
      </c>
      <c r="E24" s="30"/>
      <c r="F24" s="30"/>
      <c r="G24" s="28">
        <f>C12</f>
        <v>0</v>
      </c>
      <c r="I24" s="30"/>
      <c r="J24" s="30"/>
      <c r="K24" s="30"/>
    </row>
    <row r="25" spans="1:11" s="28" customFormat="1" ht="13.5" customHeight="1">
      <c r="A25" s="27"/>
      <c r="E25" s="30"/>
      <c r="F25" s="30"/>
      <c r="I25" s="30"/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9" ht="15.75">
      <c r="A27" s="35"/>
      <c r="B27" s="36"/>
      <c r="C27" s="36"/>
      <c r="D27" s="36"/>
      <c r="E27" s="36"/>
      <c r="F27" s="36"/>
      <c r="G27" s="36"/>
      <c r="H27" s="36"/>
      <c r="I27" s="36"/>
    </row>
    <row r="28" spans="1:9" ht="15.75">
      <c r="A28" s="35"/>
      <c r="B28" s="36"/>
      <c r="C28" s="36"/>
      <c r="D28" s="36"/>
      <c r="E28" s="36"/>
      <c r="F28" s="36"/>
      <c r="G28" s="36"/>
      <c r="H28" s="36"/>
      <c r="I28" s="36"/>
    </row>
    <row r="30" spans="1:8" s="21" customFormat="1" ht="18.75">
      <c r="A30" s="37"/>
      <c r="B30" s="38" t="s">
        <v>36</v>
      </c>
      <c r="H30" s="23"/>
    </row>
    <row r="32" spans="1:9" s="38" customFormat="1" ht="18.75">
      <c r="A32" s="39" t="s">
        <v>8</v>
      </c>
      <c r="B32" s="40"/>
      <c r="C32" s="40"/>
      <c r="D32" s="41" t="s">
        <v>16</v>
      </c>
      <c r="E32" s="41" t="s">
        <v>17</v>
      </c>
      <c r="F32" s="41" t="s">
        <v>22</v>
      </c>
      <c r="G32" s="41" t="s">
        <v>25</v>
      </c>
      <c r="H32" s="41" t="s">
        <v>34</v>
      </c>
      <c r="I32" s="41" t="s">
        <v>2</v>
      </c>
    </row>
    <row r="33" spans="1:11" ht="21">
      <c r="A33" s="42"/>
      <c r="B33" s="52"/>
      <c r="C33" s="53"/>
      <c r="D33" s="45"/>
      <c r="E33" s="54"/>
      <c r="F33" s="54"/>
      <c r="G33" s="54"/>
      <c r="H33" s="54"/>
      <c r="I33" s="47">
        <f>SUM(D33:H33)</f>
        <v>0</v>
      </c>
      <c r="J33" s="1"/>
      <c r="K33" s="1"/>
    </row>
    <row r="34" spans="1:11" ht="21">
      <c r="A34" s="48"/>
      <c r="B34" s="49"/>
      <c r="C34" s="36"/>
      <c r="D34" s="45"/>
      <c r="E34" s="54"/>
      <c r="F34" s="54"/>
      <c r="G34" s="54"/>
      <c r="H34" s="54"/>
      <c r="I34" s="47">
        <f>SUM(D34:H34)</f>
        <v>0</v>
      </c>
      <c r="J34" s="51"/>
      <c r="K34" s="51"/>
    </row>
    <row r="35" spans="1:11" ht="21">
      <c r="A35" s="42"/>
      <c r="B35" s="52"/>
      <c r="C35" s="53"/>
      <c r="D35" s="45"/>
      <c r="E35" s="54"/>
      <c r="F35" s="54"/>
      <c r="G35" s="54"/>
      <c r="H35" s="54"/>
      <c r="I35" s="47">
        <f>SUM(D35:H35)</f>
        <v>0</v>
      </c>
      <c r="J35" s="51"/>
      <c r="K35" s="51"/>
    </row>
    <row r="36" spans="1:11" ht="21">
      <c r="A36" s="42"/>
      <c r="B36" s="43"/>
      <c r="C36" s="44"/>
      <c r="D36" s="45"/>
      <c r="E36" s="55"/>
      <c r="F36" s="55"/>
      <c r="G36" s="55"/>
      <c r="H36" s="55"/>
      <c r="I36" s="47">
        <f>SUM(D36:H36)</f>
        <v>0</v>
      </c>
      <c r="J36" s="51"/>
      <c r="K36" s="51"/>
    </row>
    <row r="37" spans="3:11" ht="15.75">
      <c r="C37" s="36"/>
      <c r="D37" s="36"/>
      <c r="E37" s="51"/>
      <c r="F37" s="51"/>
      <c r="G37" s="51"/>
      <c r="H37" s="51"/>
      <c r="I37" s="51"/>
      <c r="J37" s="51"/>
      <c r="K37" s="51"/>
    </row>
    <row r="38" spans="3:11" ht="15.75">
      <c r="C38" s="36"/>
      <c r="D38" s="36"/>
      <c r="E38" s="51"/>
      <c r="F38" s="51"/>
      <c r="G38" s="51"/>
      <c r="H38" s="51"/>
      <c r="I38" s="51"/>
      <c r="J38" s="51"/>
      <c r="K38" s="51"/>
    </row>
    <row r="39" spans="3:11" ht="15.75">
      <c r="C39" s="36"/>
      <c r="D39" s="36"/>
      <c r="E39" s="51"/>
      <c r="F39" s="51"/>
      <c r="G39" s="51"/>
      <c r="H39" s="51"/>
      <c r="I39" s="51"/>
      <c r="J39" s="51"/>
      <c r="K39" s="51"/>
    </row>
    <row r="40" spans="3:11" ht="15.75">
      <c r="C40" s="36"/>
      <c r="D40" s="36"/>
      <c r="E40" s="51"/>
      <c r="F40" s="51"/>
      <c r="G40" s="51"/>
      <c r="H40" s="51"/>
      <c r="I40" s="51"/>
      <c r="J40" s="51"/>
      <c r="K40" s="51"/>
    </row>
    <row r="41" spans="3:11" ht="15.75">
      <c r="C41" s="36"/>
      <c r="D41" s="36"/>
      <c r="E41" s="51"/>
      <c r="F41" s="51"/>
      <c r="G41" s="51"/>
      <c r="H41" s="51"/>
      <c r="I41" s="51"/>
      <c r="J41" s="51"/>
      <c r="K41" s="51"/>
    </row>
    <row r="42" spans="3:11" ht="15.75">
      <c r="C42" s="36"/>
      <c r="D42" s="36"/>
      <c r="E42" s="51"/>
      <c r="F42" s="51"/>
      <c r="G42" s="51"/>
      <c r="H42" s="51"/>
      <c r="I42" s="51"/>
      <c r="J42" s="51"/>
      <c r="K42" s="51"/>
    </row>
    <row r="43" spans="3:11" ht="15.75">
      <c r="C43" s="36"/>
      <c r="D43" s="36"/>
      <c r="E43" s="51"/>
      <c r="F43" s="51"/>
      <c r="G43" s="51"/>
      <c r="H43" s="51"/>
      <c r="I43" s="51"/>
      <c r="J43" s="51"/>
      <c r="K43" s="51"/>
    </row>
    <row r="44" spans="3:11" ht="15.75">
      <c r="C44" s="36"/>
      <c r="D44" s="36"/>
      <c r="E44" s="51"/>
      <c r="F44" s="51"/>
      <c r="G44" s="51"/>
      <c r="H44" s="51"/>
      <c r="I44" s="51"/>
      <c r="J44" s="51"/>
      <c r="K44" s="51"/>
    </row>
    <row r="45" spans="3:11" ht="15.75">
      <c r="C45" s="36"/>
      <c r="D45" s="36"/>
      <c r="E45" s="51"/>
      <c r="F45" s="51"/>
      <c r="G45" s="51"/>
      <c r="H45" s="51"/>
      <c r="I45" s="51"/>
      <c r="J45" s="51"/>
      <c r="K45" s="51"/>
    </row>
    <row r="46" spans="3:11" ht="15.75">
      <c r="C46" s="36"/>
      <c r="D46" s="36"/>
      <c r="E46" s="51"/>
      <c r="F46" s="51"/>
      <c r="G46" s="51"/>
      <c r="H46" s="51"/>
      <c r="I46" s="51"/>
      <c r="J46" s="51"/>
      <c r="K46" s="51"/>
    </row>
    <row r="47" spans="3:11" ht="15.75">
      <c r="C47" s="36"/>
      <c r="D47" s="36"/>
      <c r="E47" s="51"/>
      <c r="F47" s="51"/>
      <c r="G47" s="51"/>
      <c r="H47" s="51"/>
      <c r="I47" s="51"/>
      <c r="J47" s="51"/>
      <c r="K47" s="51"/>
    </row>
    <row r="48" spans="3:11" ht="15.75">
      <c r="C48" s="36"/>
      <c r="D48" s="36"/>
      <c r="E48" s="51"/>
      <c r="F48" s="51"/>
      <c r="G48" s="51"/>
      <c r="H48" s="51"/>
      <c r="I48" s="51"/>
      <c r="J48" s="51"/>
      <c r="K48" s="51"/>
    </row>
    <row r="49" spans="3:11" ht="15.75">
      <c r="C49" s="36"/>
      <c r="D49" s="36"/>
      <c r="E49" s="51"/>
      <c r="F49" s="51"/>
      <c r="G49" s="51"/>
      <c r="H49" s="51"/>
      <c r="I49" s="51"/>
      <c r="J49" s="51"/>
      <c r="K49" s="51"/>
    </row>
    <row r="50" spans="3:11" ht="15.75">
      <c r="C50" s="36"/>
      <c r="D50" s="36"/>
      <c r="E50" s="51"/>
      <c r="F50" s="51"/>
      <c r="G50" s="51"/>
      <c r="H50" s="51"/>
      <c r="I50" s="51"/>
      <c r="J50" s="51"/>
      <c r="K50" s="51"/>
    </row>
    <row r="51" spans="4:11" ht="15.75">
      <c r="D51" s="36"/>
      <c r="E51" s="36"/>
      <c r="F51" s="36"/>
      <c r="G51" s="36"/>
      <c r="H51" s="36"/>
      <c r="I51" s="36"/>
      <c r="J51" s="36"/>
      <c r="K51" s="36"/>
    </row>
    <row r="52" spans="4:11" ht="15.75">
      <c r="D52" s="36"/>
      <c r="E52" s="36"/>
      <c r="F52" s="36"/>
      <c r="G52" s="36"/>
      <c r="H52" s="36"/>
      <c r="I52" s="36"/>
      <c r="J52" s="36"/>
      <c r="K52" s="36"/>
    </row>
    <row r="53" spans="4:11" ht="15.75">
      <c r="D53" s="36"/>
      <c r="E53" s="36"/>
      <c r="F53" s="36"/>
      <c r="G53" s="36"/>
      <c r="H53" s="36"/>
      <c r="I53" s="36"/>
      <c r="J53" s="36"/>
      <c r="K53" s="36"/>
    </row>
    <row r="54" spans="4:11" ht="15.75">
      <c r="D54" s="36"/>
      <c r="E54" s="36"/>
      <c r="F54" s="36"/>
      <c r="G54" s="36"/>
      <c r="H54" s="36"/>
      <c r="I54" s="36"/>
      <c r="J54" s="36"/>
      <c r="K54" s="36"/>
    </row>
    <row r="55" spans="4:11" ht="15.75">
      <c r="D55" s="36"/>
      <c r="E55" s="36"/>
      <c r="F55" s="36"/>
      <c r="G55" s="36"/>
      <c r="H55" s="36"/>
      <c r="I55" s="36"/>
      <c r="J55" s="36"/>
      <c r="K55" s="36"/>
    </row>
    <row r="56" spans="4:11" ht="15.75">
      <c r="D56" s="36"/>
      <c r="E56" s="36"/>
      <c r="F56" s="36"/>
      <c r="G56" s="36"/>
      <c r="H56" s="36"/>
      <c r="I56" s="36"/>
      <c r="J56" s="36"/>
      <c r="K56" s="36"/>
    </row>
    <row r="57" spans="4:11" ht="15.75">
      <c r="D57" s="36"/>
      <c r="E57" s="36"/>
      <c r="F57" s="36"/>
      <c r="G57" s="36"/>
      <c r="H57" s="36"/>
      <c r="I57" s="36"/>
      <c r="J57" s="36"/>
      <c r="K57" s="36"/>
    </row>
    <row r="58" spans="4:11" ht="15.75">
      <c r="D58" s="36"/>
      <c r="E58" s="36"/>
      <c r="F58" s="36"/>
      <c r="G58" s="36"/>
      <c r="H58" s="36"/>
      <c r="I58" s="36"/>
      <c r="J58" s="36"/>
      <c r="K58" s="36"/>
    </row>
    <row r="59" spans="4:11" ht="15.75">
      <c r="D59" s="36"/>
      <c r="E59" s="36"/>
      <c r="F59" s="36"/>
      <c r="G59" s="36"/>
      <c r="H59" s="36"/>
      <c r="I59" s="36"/>
      <c r="J59" s="36"/>
      <c r="K59" s="3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3"/>
  <sheetViews>
    <sheetView zoomScale="85" zoomScaleNormal="85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3.50390625" style="9" bestFit="1" customWidth="1"/>
    <col min="5" max="34" width="3.625" style="9" hidden="1" customWidth="1"/>
    <col min="35" max="35" width="5.125" style="9" bestFit="1" customWidth="1"/>
    <col min="36" max="36" width="5.125" style="9" customWidth="1"/>
    <col min="37" max="37" width="5.50390625" style="9" bestFit="1" customWidth="1"/>
    <col min="38" max="38" width="5.50390625" style="9" customWidth="1"/>
    <col min="39" max="39" width="5.50390625" style="9" bestFit="1" customWidth="1"/>
    <col min="40" max="40" width="6.125" style="9" customWidth="1"/>
    <col min="41" max="41" width="7.25390625" style="9" bestFit="1" customWidth="1"/>
    <col min="42" max="42" width="10.00390625" style="9" bestFit="1" customWidth="1"/>
    <col min="43" max="16384" width="9.625" style="9" customWidth="1"/>
  </cols>
  <sheetData>
    <row r="1" spans="1:41" s="2" customFormat="1" ht="15.75">
      <c r="A1" s="1"/>
      <c r="C1" s="2" t="s">
        <v>4</v>
      </c>
      <c r="AI1" s="3"/>
      <c r="AJ1" s="3"/>
      <c r="AK1" s="3"/>
      <c r="AL1" s="3"/>
      <c r="AM1" s="3"/>
      <c r="AN1" s="3"/>
      <c r="AO1" s="3"/>
    </row>
    <row r="3" spans="1:42" s="2" customFormat="1" ht="15.75">
      <c r="A3" s="4"/>
      <c r="B3" s="5" t="s">
        <v>9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12</v>
      </c>
      <c r="AJ3" s="4" t="s">
        <v>13</v>
      </c>
      <c r="AK3" s="4" t="s">
        <v>14</v>
      </c>
      <c r="AL3" s="4" t="s">
        <v>27</v>
      </c>
      <c r="AM3" s="4" t="s">
        <v>37</v>
      </c>
      <c r="AN3" s="4" t="s">
        <v>15</v>
      </c>
      <c r="AO3" s="4" t="s">
        <v>11</v>
      </c>
      <c r="AP3" s="4" t="s">
        <v>10</v>
      </c>
    </row>
    <row r="4" spans="1:42" ht="12.75">
      <c r="A4" s="6">
        <v>1</v>
      </c>
      <c r="B4" s="7">
        <v>1506</v>
      </c>
      <c r="C4" s="7" t="s">
        <v>41</v>
      </c>
      <c r="D4" s="7" t="s">
        <v>38</v>
      </c>
      <c r="E4" s="7">
        <v>187</v>
      </c>
      <c r="F4" s="7">
        <v>178</v>
      </c>
      <c r="G4" s="7">
        <v>133</v>
      </c>
      <c r="H4" s="7">
        <v>162</v>
      </c>
      <c r="I4" s="7">
        <v>174</v>
      </c>
      <c r="J4" s="7">
        <v>185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6">
        <f aca="true" t="shared" si="0" ref="AI4:AI31">SUM(E4:J4)</f>
        <v>1019</v>
      </c>
      <c r="AJ4" s="6">
        <f aca="true" t="shared" si="1" ref="AJ4:AJ31">SUM(K4:P4)</f>
        <v>0</v>
      </c>
      <c r="AK4" s="6">
        <f aca="true" t="shared" si="2" ref="AK4:AK31">SUM(Q4:V4)</f>
        <v>0</v>
      </c>
      <c r="AL4" s="6">
        <f aca="true" t="shared" si="3" ref="AL4:AL31">SUM(W4:AB4)</f>
        <v>0</v>
      </c>
      <c r="AM4" s="6">
        <f aca="true" t="shared" si="4" ref="AM4:AM31">SUM(AC4:AH4)</f>
        <v>0</v>
      </c>
      <c r="AN4" s="6">
        <f aca="true" t="shared" si="5" ref="AN4:AN23">SUM(AI4:AM4)</f>
        <v>1019</v>
      </c>
      <c r="AO4" s="6">
        <f aca="true" t="shared" si="6" ref="AO4:AO42">COUNT(E4:AH4)</f>
        <v>6</v>
      </c>
      <c r="AP4" s="8">
        <f aca="true" t="shared" si="7" ref="AP4:AP23">(AN4/AO4)</f>
        <v>169.83333333333334</v>
      </c>
    </row>
    <row r="5" spans="1:42" ht="12.75">
      <c r="A5" s="6">
        <v>2</v>
      </c>
      <c r="B5" s="7">
        <v>539</v>
      </c>
      <c r="C5" s="7" t="s">
        <v>44</v>
      </c>
      <c r="D5" s="7" t="s">
        <v>38</v>
      </c>
      <c r="E5" s="7">
        <v>230</v>
      </c>
      <c r="F5" s="7">
        <v>143</v>
      </c>
      <c r="G5" s="7"/>
      <c r="H5" s="7"/>
      <c r="I5" s="7">
        <v>127</v>
      </c>
      <c r="J5" s="7">
        <v>149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6">
        <f t="shared" si="0"/>
        <v>649</v>
      </c>
      <c r="AJ5" s="6">
        <f t="shared" si="1"/>
        <v>0</v>
      </c>
      <c r="AK5" s="6">
        <f t="shared" si="2"/>
        <v>0</v>
      </c>
      <c r="AL5" s="6">
        <f t="shared" si="3"/>
        <v>0</v>
      </c>
      <c r="AM5" s="6">
        <f t="shared" si="4"/>
        <v>0</v>
      </c>
      <c r="AN5" s="6">
        <f t="shared" si="5"/>
        <v>649</v>
      </c>
      <c r="AO5" s="6">
        <f t="shared" si="6"/>
        <v>4</v>
      </c>
      <c r="AP5" s="8">
        <f t="shared" si="7"/>
        <v>162.25</v>
      </c>
    </row>
    <row r="6" spans="1:42" ht="12.75">
      <c r="A6" s="6">
        <v>3</v>
      </c>
      <c r="B6" s="7">
        <v>2705</v>
      </c>
      <c r="C6" s="7" t="s">
        <v>46</v>
      </c>
      <c r="D6" s="7" t="s">
        <v>32</v>
      </c>
      <c r="E6" s="7">
        <v>125</v>
      </c>
      <c r="F6" s="7">
        <v>151</v>
      </c>
      <c r="G6" s="7">
        <v>140</v>
      </c>
      <c r="H6" s="7">
        <v>220</v>
      </c>
      <c r="I6" s="7">
        <v>187</v>
      </c>
      <c r="J6" s="7">
        <v>139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>
        <f t="shared" si="0"/>
        <v>962</v>
      </c>
      <c r="AJ6" s="6">
        <f t="shared" si="1"/>
        <v>0</v>
      </c>
      <c r="AK6" s="6">
        <f t="shared" si="2"/>
        <v>0</v>
      </c>
      <c r="AL6" s="6">
        <f t="shared" si="3"/>
        <v>0</v>
      </c>
      <c r="AM6" s="6">
        <f t="shared" si="4"/>
        <v>0</v>
      </c>
      <c r="AN6" s="6">
        <f t="shared" si="5"/>
        <v>962</v>
      </c>
      <c r="AO6" s="6">
        <f t="shared" si="6"/>
        <v>6</v>
      </c>
      <c r="AP6" s="8">
        <f t="shared" si="7"/>
        <v>160.33333333333334</v>
      </c>
    </row>
    <row r="7" spans="1:42" ht="12.75">
      <c r="A7" s="6">
        <v>4</v>
      </c>
      <c r="B7" s="7">
        <v>1997</v>
      </c>
      <c r="C7" s="7" t="s">
        <v>56</v>
      </c>
      <c r="D7" s="7" t="s">
        <v>39</v>
      </c>
      <c r="E7" s="7">
        <v>144</v>
      </c>
      <c r="F7" s="7">
        <v>145</v>
      </c>
      <c r="G7" s="7">
        <v>158</v>
      </c>
      <c r="H7" s="7">
        <v>192</v>
      </c>
      <c r="I7" s="7">
        <v>160</v>
      </c>
      <c r="J7" s="7">
        <v>149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6">
        <f t="shared" si="0"/>
        <v>948</v>
      </c>
      <c r="AJ7" s="6">
        <f t="shared" si="1"/>
        <v>0</v>
      </c>
      <c r="AK7" s="6">
        <f t="shared" si="2"/>
        <v>0</v>
      </c>
      <c r="AL7" s="6">
        <f t="shared" si="3"/>
        <v>0</v>
      </c>
      <c r="AM7" s="6">
        <f t="shared" si="4"/>
        <v>0</v>
      </c>
      <c r="AN7" s="6">
        <f t="shared" si="5"/>
        <v>948</v>
      </c>
      <c r="AO7" s="6">
        <f t="shared" si="6"/>
        <v>6</v>
      </c>
      <c r="AP7" s="8">
        <f t="shared" si="7"/>
        <v>158</v>
      </c>
    </row>
    <row r="8" spans="1:42" ht="12.75">
      <c r="A8" s="6">
        <v>5</v>
      </c>
      <c r="B8" s="7">
        <v>3031</v>
      </c>
      <c r="C8" s="7" t="s">
        <v>58</v>
      </c>
      <c r="D8" s="10" t="s">
        <v>39</v>
      </c>
      <c r="E8" s="7">
        <v>129</v>
      </c>
      <c r="F8" s="7">
        <v>161</v>
      </c>
      <c r="G8" s="7">
        <v>198</v>
      </c>
      <c r="H8" s="7">
        <v>121</v>
      </c>
      <c r="I8" s="7">
        <v>162</v>
      </c>
      <c r="J8" s="7">
        <v>166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>
        <f t="shared" si="0"/>
        <v>937</v>
      </c>
      <c r="AJ8" s="6">
        <f t="shared" si="1"/>
        <v>0</v>
      </c>
      <c r="AK8" s="6">
        <f t="shared" si="2"/>
        <v>0</v>
      </c>
      <c r="AL8" s="6">
        <f t="shared" si="3"/>
        <v>0</v>
      </c>
      <c r="AM8" s="6">
        <f t="shared" si="4"/>
        <v>0</v>
      </c>
      <c r="AN8" s="6">
        <f t="shared" si="5"/>
        <v>937</v>
      </c>
      <c r="AO8" s="6">
        <f t="shared" si="6"/>
        <v>6</v>
      </c>
      <c r="AP8" s="8">
        <f t="shared" si="7"/>
        <v>156.16666666666666</v>
      </c>
    </row>
    <row r="9" spans="1:42" ht="12.75">
      <c r="A9" s="6">
        <v>6</v>
      </c>
      <c r="B9" s="7">
        <v>605</v>
      </c>
      <c r="C9" s="7" t="s">
        <v>42</v>
      </c>
      <c r="D9" s="7" t="s">
        <v>38</v>
      </c>
      <c r="E9" s="7"/>
      <c r="F9" s="7"/>
      <c r="G9" s="7">
        <v>155</v>
      </c>
      <c r="H9" s="7">
        <v>148</v>
      </c>
      <c r="I9" s="7">
        <v>143</v>
      </c>
      <c r="J9" s="7">
        <v>177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>
        <f t="shared" si="0"/>
        <v>623</v>
      </c>
      <c r="AJ9" s="6">
        <f t="shared" si="1"/>
        <v>0</v>
      </c>
      <c r="AK9" s="6">
        <f t="shared" si="2"/>
        <v>0</v>
      </c>
      <c r="AL9" s="6">
        <f t="shared" si="3"/>
        <v>0</v>
      </c>
      <c r="AM9" s="6">
        <f t="shared" si="4"/>
        <v>0</v>
      </c>
      <c r="AN9" s="6">
        <f t="shared" si="5"/>
        <v>623</v>
      </c>
      <c r="AO9" s="6">
        <f t="shared" si="6"/>
        <v>4</v>
      </c>
      <c r="AP9" s="8">
        <f t="shared" si="7"/>
        <v>155.75</v>
      </c>
    </row>
    <row r="10" spans="1:42" ht="12.75">
      <c r="A10" s="6">
        <v>7</v>
      </c>
      <c r="B10" s="7">
        <v>1410</v>
      </c>
      <c r="C10" s="7" t="s">
        <v>59</v>
      </c>
      <c r="D10" s="7" t="s">
        <v>39</v>
      </c>
      <c r="E10" s="7">
        <v>143</v>
      </c>
      <c r="F10" s="7">
        <v>168</v>
      </c>
      <c r="G10" s="7">
        <v>159</v>
      </c>
      <c r="H10" s="7">
        <v>169</v>
      </c>
      <c r="I10" s="7">
        <v>154</v>
      </c>
      <c r="J10" s="7">
        <v>139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>
        <f t="shared" si="0"/>
        <v>932</v>
      </c>
      <c r="AJ10" s="6">
        <f t="shared" si="1"/>
        <v>0</v>
      </c>
      <c r="AK10" s="6">
        <f t="shared" si="2"/>
        <v>0</v>
      </c>
      <c r="AL10" s="6">
        <f t="shared" si="3"/>
        <v>0</v>
      </c>
      <c r="AM10" s="6">
        <f t="shared" si="4"/>
        <v>0</v>
      </c>
      <c r="AN10" s="6">
        <f t="shared" si="5"/>
        <v>932</v>
      </c>
      <c r="AO10" s="6">
        <f t="shared" si="6"/>
        <v>6</v>
      </c>
      <c r="AP10" s="8">
        <f t="shared" si="7"/>
        <v>155.33333333333334</v>
      </c>
    </row>
    <row r="11" spans="1:42" ht="12.75">
      <c r="A11" s="6">
        <v>8</v>
      </c>
      <c r="B11" s="7">
        <v>1861</v>
      </c>
      <c r="C11" s="7" t="s">
        <v>48</v>
      </c>
      <c r="D11" s="7" t="s">
        <v>32</v>
      </c>
      <c r="E11" s="7">
        <v>171</v>
      </c>
      <c r="F11" s="7">
        <v>211</v>
      </c>
      <c r="G11" s="7">
        <v>139</v>
      </c>
      <c r="H11" s="7">
        <v>116</v>
      </c>
      <c r="I11" s="7"/>
      <c r="J11" s="7">
        <v>137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6">
        <f t="shared" si="0"/>
        <v>774</v>
      </c>
      <c r="AJ11" s="6">
        <f t="shared" si="1"/>
        <v>0</v>
      </c>
      <c r="AK11" s="6">
        <f t="shared" si="2"/>
        <v>0</v>
      </c>
      <c r="AL11" s="6">
        <f t="shared" si="3"/>
        <v>0</v>
      </c>
      <c r="AM11" s="6">
        <f t="shared" si="4"/>
        <v>0</v>
      </c>
      <c r="AN11" s="6">
        <f t="shared" si="5"/>
        <v>774</v>
      </c>
      <c r="AO11" s="6">
        <f t="shared" si="6"/>
        <v>5</v>
      </c>
      <c r="AP11" s="8">
        <f t="shared" si="7"/>
        <v>154.8</v>
      </c>
    </row>
    <row r="12" spans="1:42" ht="12.75">
      <c r="A12" s="6">
        <v>9</v>
      </c>
      <c r="B12" s="7">
        <v>2786</v>
      </c>
      <c r="C12" s="10" t="s">
        <v>49</v>
      </c>
      <c r="D12" s="7" t="s">
        <v>32</v>
      </c>
      <c r="E12" s="10">
        <v>133</v>
      </c>
      <c r="F12" s="10">
        <v>158</v>
      </c>
      <c r="G12" s="10"/>
      <c r="H12" s="10"/>
      <c r="I12" s="10">
        <v>162</v>
      </c>
      <c r="J12" s="10">
        <v>165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6">
        <f t="shared" si="0"/>
        <v>618</v>
      </c>
      <c r="AJ12" s="6">
        <f t="shared" si="1"/>
        <v>0</v>
      </c>
      <c r="AK12" s="6">
        <f t="shared" si="2"/>
        <v>0</v>
      </c>
      <c r="AL12" s="6">
        <f t="shared" si="3"/>
        <v>0</v>
      </c>
      <c r="AM12" s="6">
        <f t="shared" si="4"/>
        <v>0</v>
      </c>
      <c r="AN12" s="6">
        <f t="shared" si="5"/>
        <v>618</v>
      </c>
      <c r="AO12" s="6">
        <f t="shared" si="6"/>
        <v>4</v>
      </c>
      <c r="AP12" s="8">
        <f t="shared" si="7"/>
        <v>154.5</v>
      </c>
    </row>
    <row r="13" spans="1:42" ht="12.75">
      <c r="A13" s="6">
        <v>10</v>
      </c>
      <c r="B13" s="7">
        <v>2710</v>
      </c>
      <c r="C13" s="7" t="s">
        <v>51</v>
      </c>
      <c r="D13" s="7" t="s">
        <v>33</v>
      </c>
      <c r="E13" s="7">
        <v>137</v>
      </c>
      <c r="F13" s="7">
        <v>150</v>
      </c>
      <c r="G13" s="7">
        <v>156</v>
      </c>
      <c r="H13" s="7">
        <v>143</v>
      </c>
      <c r="I13" s="7">
        <v>170</v>
      </c>
      <c r="J13" s="7">
        <v>164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6">
        <f t="shared" si="0"/>
        <v>920</v>
      </c>
      <c r="AJ13" s="6">
        <f t="shared" si="1"/>
        <v>0</v>
      </c>
      <c r="AK13" s="6">
        <f t="shared" si="2"/>
        <v>0</v>
      </c>
      <c r="AL13" s="6">
        <f t="shared" si="3"/>
        <v>0</v>
      </c>
      <c r="AM13" s="6">
        <f t="shared" si="4"/>
        <v>0</v>
      </c>
      <c r="AN13" s="6">
        <f t="shared" si="5"/>
        <v>920</v>
      </c>
      <c r="AO13" s="6">
        <f t="shared" si="6"/>
        <v>6</v>
      </c>
      <c r="AP13" s="8">
        <f t="shared" si="7"/>
        <v>153.33333333333334</v>
      </c>
    </row>
    <row r="14" spans="1:42" ht="12.75">
      <c r="A14" s="6">
        <v>11</v>
      </c>
      <c r="B14" s="7">
        <v>2976</v>
      </c>
      <c r="C14" s="7" t="s">
        <v>52</v>
      </c>
      <c r="D14" s="7" t="s">
        <v>33</v>
      </c>
      <c r="E14" s="7">
        <v>130</v>
      </c>
      <c r="F14" s="7">
        <v>142</v>
      </c>
      <c r="G14" s="7">
        <v>132</v>
      </c>
      <c r="H14" s="7">
        <v>158</v>
      </c>
      <c r="I14" s="7">
        <v>153</v>
      </c>
      <c r="J14" s="7">
        <v>201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6">
        <f t="shared" si="0"/>
        <v>916</v>
      </c>
      <c r="AJ14" s="6">
        <f t="shared" si="1"/>
        <v>0</v>
      </c>
      <c r="AK14" s="6">
        <f t="shared" si="2"/>
        <v>0</v>
      </c>
      <c r="AL14" s="6">
        <f t="shared" si="3"/>
        <v>0</v>
      </c>
      <c r="AM14" s="6">
        <f t="shared" si="4"/>
        <v>0</v>
      </c>
      <c r="AN14" s="6">
        <f t="shared" si="5"/>
        <v>916</v>
      </c>
      <c r="AO14" s="6">
        <f t="shared" si="6"/>
        <v>6</v>
      </c>
      <c r="AP14" s="8">
        <f t="shared" si="7"/>
        <v>152.66666666666666</v>
      </c>
    </row>
    <row r="15" spans="1:42" ht="12.75">
      <c r="A15" s="6">
        <v>12</v>
      </c>
      <c r="B15" s="7">
        <v>858</v>
      </c>
      <c r="C15" s="7" t="s">
        <v>43</v>
      </c>
      <c r="D15" s="7" t="s">
        <v>38</v>
      </c>
      <c r="E15" s="7"/>
      <c r="F15" s="7"/>
      <c r="G15" s="7">
        <v>124</v>
      </c>
      <c r="H15" s="7">
        <v>168</v>
      </c>
      <c r="I15" s="7">
        <v>149</v>
      </c>
      <c r="J15" s="7">
        <v>155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>
        <f t="shared" si="0"/>
        <v>596</v>
      </c>
      <c r="AJ15" s="6">
        <f t="shared" si="1"/>
        <v>0</v>
      </c>
      <c r="AK15" s="6">
        <f t="shared" si="2"/>
        <v>0</v>
      </c>
      <c r="AL15" s="6">
        <f t="shared" si="3"/>
        <v>0</v>
      </c>
      <c r="AM15" s="6">
        <f t="shared" si="4"/>
        <v>0</v>
      </c>
      <c r="AN15" s="6">
        <f t="shared" si="5"/>
        <v>596</v>
      </c>
      <c r="AO15" s="6">
        <f t="shared" si="6"/>
        <v>4</v>
      </c>
      <c r="AP15" s="8">
        <f t="shared" si="7"/>
        <v>149</v>
      </c>
    </row>
    <row r="16" spans="1:42" ht="12.75">
      <c r="A16" s="6">
        <v>13</v>
      </c>
      <c r="B16" s="7">
        <v>3128</v>
      </c>
      <c r="C16" s="7" t="s">
        <v>50</v>
      </c>
      <c r="D16" s="7" t="s">
        <v>32</v>
      </c>
      <c r="E16" s="7"/>
      <c r="F16" s="7"/>
      <c r="G16" s="7">
        <v>177</v>
      </c>
      <c r="H16" s="7">
        <v>125</v>
      </c>
      <c r="I16" s="7">
        <v>132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>
        <f t="shared" si="0"/>
        <v>434</v>
      </c>
      <c r="AJ16" s="6">
        <f t="shared" si="1"/>
        <v>0</v>
      </c>
      <c r="AK16" s="6">
        <f t="shared" si="2"/>
        <v>0</v>
      </c>
      <c r="AL16" s="6">
        <f t="shared" si="3"/>
        <v>0</v>
      </c>
      <c r="AM16" s="6">
        <f t="shared" si="4"/>
        <v>0</v>
      </c>
      <c r="AN16" s="6">
        <f t="shared" si="5"/>
        <v>434</v>
      </c>
      <c r="AO16" s="6">
        <f t="shared" si="6"/>
        <v>3</v>
      </c>
      <c r="AP16" s="8">
        <f t="shared" si="7"/>
        <v>144.66666666666666</v>
      </c>
    </row>
    <row r="17" spans="1:42" ht="12.75">
      <c r="A17" s="6">
        <v>14</v>
      </c>
      <c r="B17" s="7">
        <v>2791</v>
      </c>
      <c r="C17" s="7" t="s">
        <v>47</v>
      </c>
      <c r="D17" s="7" t="s">
        <v>32</v>
      </c>
      <c r="E17" s="7">
        <v>127</v>
      </c>
      <c r="F17" s="7">
        <v>146</v>
      </c>
      <c r="G17" s="7">
        <v>178</v>
      </c>
      <c r="H17" s="7">
        <v>129</v>
      </c>
      <c r="I17" s="7">
        <v>144</v>
      </c>
      <c r="J17" s="7">
        <v>129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">
        <f t="shared" si="0"/>
        <v>853</v>
      </c>
      <c r="AJ17" s="6">
        <f t="shared" si="1"/>
        <v>0</v>
      </c>
      <c r="AK17" s="6">
        <f t="shared" si="2"/>
        <v>0</v>
      </c>
      <c r="AL17" s="6">
        <f t="shared" si="3"/>
        <v>0</v>
      </c>
      <c r="AM17" s="6">
        <f t="shared" si="4"/>
        <v>0</v>
      </c>
      <c r="AN17" s="6">
        <f t="shared" si="5"/>
        <v>853</v>
      </c>
      <c r="AO17" s="6">
        <f t="shared" si="6"/>
        <v>6</v>
      </c>
      <c r="AP17" s="8">
        <f t="shared" si="7"/>
        <v>142.16666666666666</v>
      </c>
    </row>
    <row r="18" spans="1:42" ht="12.75">
      <c r="A18" s="6">
        <v>15</v>
      </c>
      <c r="B18" s="7">
        <v>981</v>
      </c>
      <c r="C18" s="7" t="s">
        <v>45</v>
      </c>
      <c r="D18" s="7" t="s">
        <v>38</v>
      </c>
      <c r="E18" s="7">
        <v>130</v>
      </c>
      <c r="F18" s="7">
        <v>155</v>
      </c>
      <c r="G18" s="7">
        <v>152</v>
      </c>
      <c r="H18" s="7">
        <v>124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>
        <f t="shared" si="0"/>
        <v>561</v>
      </c>
      <c r="AJ18" s="6">
        <f t="shared" si="1"/>
        <v>0</v>
      </c>
      <c r="AK18" s="6">
        <f t="shared" si="2"/>
        <v>0</v>
      </c>
      <c r="AL18" s="6">
        <f t="shared" si="3"/>
        <v>0</v>
      </c>
      <c r="AM18" s="6">
        <f t="shared" si="4"/>
        <v>0</v>
      </c>
      <c r="AN18" s="6">
        <f t="shared" si="5"/>
        <v>561</v>
      </c>
      <c r="AO18" s="6">
        <f t="shared" si="6"/>
        <v>4</v>
      </c>
      <c r="AP18" s="8">
        <f t="shared" si="7"/>
        <v>140.25</v>
      </c>
    </row>
    <row r="19" spans="1:42" ht="12.75">
      <c r="A19" s="6">
        <v>16</v>
      </c>
      <c r="B19" s="7">
        <v>2978</v>
      </c>
      <c r="C19" s="7" t="s">
        <v>53</v>
      </c>
      <c r="D19" s="7" t="s">
        <v>33</v>
      </c>
      <c r="E19" s="7">
        <v>124</v>
      </c>
      <c r="F19" s="7">
        <v>102</v>
      </c>
      <c r="G19" s="7">
        <v>159</v>
      </c>
      <c r="H19" s="7">
        <v>152</v>
      </c>
      <c r="I19" s="7">
        <v>129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>
        <f t="shared" si="0"/>
        <v>666</v>
      </c>
      <c r="AJ19" s="6">
        <f t="shared" si="1"/>
        <v>0</v>
      </c>
      <c r="AK19" s="6">
        <f t="shared" si="2"/>
        <v>0</v>
      </c>
      <c r="AL19" s="6">
        <f t="shared" si="3"/>
        <v>0</v>
      </c>
      <c r="AM19" s="6">
        <f t="shared" si="4"/>
        <v>0</v>
      </c>
      <c r="AN19" s="6">
        <f t="shared" si="5"/>
        <v>666</v>
      </c>
      <c r="AO19" s="6">
        <f t="shared" si="6"/>
        <v>5</v>
      </c>
      <c r="AP19" s="8">
        <f t="shared" si="7"/>
        <v>133.2</v>
      </c>
    </row>
    <row r="20" spans="1:42" ht="12.75">
      <c r="A20" s="6">
        <v>17</v>
      </c>
      <c r="B20" s="7">
        <v>2972</v>
      </c>
      <c r="C20" s="7" t="s">
        <v>57</v>
      </c>
      <c r="D20" s="7" t="s">
        <v>39</v>
      </c>
      <c r="E20" s="7">
        <v>122</v>
      </c>
      <c r="F20" s="7">
        <v>124</v>
      </c>
      <c r="G20" s="7">
        <v>124</v>
      </c>
      <c r="H20" s="7">
        <v>146</v>
      </c>
      <c r="I20" s="7">
        <v>125</v>
      </c>
      <c r="J20" s="7">
        <v>129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>
        <f t="shared" si="0"/>
        <v>770</v>
      </c>
      <c r="AJ20" s="6">
        <f t="shared" si="1"/>
        <v>0</v>
      </c>
      <c r="AK20" s="6">
        <f t="shared" si="2"/>
        <v>0</v>
      </c>
      <c r="AL20" s="6">
        <f t="shared" si="3"/>
        <v>0</v>
      </c>
      <c r="AM20" s="6">
        <f t="shared" si="4"/>
        <v>0</v>
      </c>
      <c r="AN20" s="6">
        <f t="shared" si="5"/>
        <v>770</v>
      </c>
      <c r="AO20" s="6">
        <f t="shared" si="6"/>
        <v>6</v>
      </c>
      <c r="AP20" s="8">
        <f t="shared" si="7"/>
        <v>128.33333333333334</v>
      </c>
    </row>
    <row r="21" spans="1:42" ht="12.75">
      <c r="A21" s="6">
        <v>18</v>
      </c>
      <c r="B21" s="7">
        <v>725</v>
      </c>
      <c r="C21" s="10" t="s">
        <v>40</v>
      </c>
      <c r="D21" s="7" t="s">
        <v>38</v>
      </c>
      <c r="E21" s="10">
        <v>111</v>
      </c>
      <c r="F21" s="10">
        <v>138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6">
        <f t="shared" si="0"/>
        <v>249</v>
      </c>
      <c r="AJ21" s="6">
        <f t="shared" si="1"/>
        <v>0</v>
      </c>
      <c r="AK21" s="6">
        <f t="shared" si="2"/>
        <v>0</v>
      </c>
      <c r="AL21" s="6">
        <f t="shared" si="3"/>
        <v>0</v>
      </c>
      <c r="AM21" s="6">
        <f t="shared" si="4"/>
        <v>0</v>
      </c>
      <c r="AN21" s="6">
        <f t="shared" si="5"/>
        <v>249</v>
      </c>
      <c r="AO21" s="6">
        <f t="shared" si="6"/>
        <v>2</v>
      </c>
      <c r="AP21" s="8">
        <f t="shared" si="7"/>
        <v>124.5</v>
      </c>
    </row>
    <row r="22" spans="1:42" ht="12.75">
      <c r="A22" s="6">
        <v>19</v>
      </c>
      <c r="B22" s="7">
        <v>2264</v>
      </c>
      <c r="C22" s="7" t="s">
        <v>54</v>
      </c>
      <c r="D22" s="7" t="s">
        <v>33</v>
      </c>
      <c r="E22" s="7"/>
      <c r="F22" s="7"/>
      <c r="G22" s="7">
        <v>107</v>
      </c>
      <c r="H22" s="7">
        <v>112</v>
      </c>
      <c r="I22" s="7">
        <v>129</v>
      </c>
      <c r="J22" s="7">
        <v>144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6">
        <f t="shared" si="0"/>
        <v>492</v>
      </c>
      <c r="AJ22" s="6">
        <f t="shared" si="1"/>
        <v>0</v>
      </c>
      <c r="AK22" s="6">
        <f t="shared" si="2"/>
        <v>0</v>
      </c>
      <c r="AL22" s="6">
        <f t="shared" si="3"/>
        <v>0</v>
      </c>
      <c r="AM22" s="6">
        <f t="shared" si="4"/>
        <v>0</v>
      </c>
      <c r="AN22" s="6">
        <f t="shared" si="5"/>
        <v>492</v>
      </c>
      <c r="AO22" s="6">
        <f t="shared" si="6"/>
        <v>4</v>
      </c>
      <c r="AP22" s="8">
        <f t="shared" si="7"/>
        <v>123</v>
      </c>
    </row>
    <row r="23" spans="1:42" ht="12.75">
      <c r="A23" s="6">
        <v>20</v>
      </c>
      <c r="B23" s="7">
        <v>2672</v>
      </c>
      <c r="C23" s="7" t="s">
        <v>55</v>
      </c>
      <c r="D23" s="7" t="s">
        <v>33</v>
      </c>
      <c r="E23" s="7">
        <v>102</v>
      </c>
      <c r="F23" s="7">
        <v>112</v>
      </c>
      <c r="G23" s="7"/>
      <c r="H23" s="7"/>
      <c r="I23" s="7"/>
      <c r="J23" s="7">
        <v>89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6">
        <f t="shared" si="0"/>
        <v>303</v>
      </c>
      <c r="AJ23" s="6">
        <f t="shared" si="1"/>
        <v>0</v>
      </c>
      <c r="AK23" s="6">
        <f t="shared" si="2"/>
        <v>0</v>
      </c>
      <c r="AL23" s="6">
        <f t="shared" si="3"/>
        <v>0</v>
      </c>
      <c r="AM23" s="6">
        <f t="shared" si="4"/>
        <v>0</v>
      </c>
      <c r="AN23" s="6">
        <f t="shared" si="5"/>
        <v>303</v>
      </c>
      <c r="AO23" s="6">
        <f t="shared" si="6"/>
        <v>3</v>
      </c>
      <c r="AP23" s="8">
        <f t="shared" si="7"/>
        <v>101</v>
      </c>
    </row>
    <row r="24" spans="1:42" ht="12.75" hidden="1">
      <c r="A24" s="6">
        <v>21</v>
      </c>
      <c r="B24" s="7"/>
      <c r="C24" s="7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6">
        <f aca="true" t="shared" si="8" ref="AI24:AI42">SUM(E24:J24)</f>
        <v>0</v>
      </c>
      <c r="AJ24" s="6">
        <f aca="true" t="shared" si="9" ref="AJ24:AJ42">SUM(K24:P24)</f>
        <v>0</v>
      </c>
      <c r="AK24" s="6">
        <f aca="true" t="shared" si="10" ref="AK24:AK42">SUM(Q24:V24)</f>
        <v>0</v>
      </c>
      <c r="AL24" s="6">
        <f aca="true" t="shared" si="11" ref="AL24:AL42">SUM(W24:AB24)</f>
        <v>0</v>
      </c>
      <c r="AM24" s="6">
        <f aca="true" t="shared" si="12" ref="AM24:AM42">SUM(AC24:AH24)</f>
        <v>0</v>
      </c>
      <c r="AN24" s="6">
        <f aca="true" t="shared" si="13" ref="AN24:AN42">SUM(AI24:AM24)</f>
        <v>0</v>
      </c>
      <c r="AO24" s="6">
        <f aca="true" t="shared" si="14" ref="AO24:AO42">COUNT(E24:AH24)</f>
        <v>0</v>
      </c>
      <c r="AP24" s="8" t="e">
        <f aca="true" t="shared" si="15" ref="AP24:AP42">(AN24/AO24)</f>
        <v>#DIV/0!</v>
      </c>
    </row>
    <row r="25" spans="1:42" ht="12.75" hidden="1">
      <c r="A25" s="6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6">
        <f t="shared" si="8"/>
        <v>0</v>
      </c>
      <c r="AJ25" s="6">
        <f t="shared" si="9"/>
        <v>0</v>
      </c>
      <c r="AK25" s="6">
        <f t="shared" si="10"/>
        <v>0</v>
      </c>
      <c r="AL25" s="6">
        <f t="shared" si="11"/>
        <v>0</v>
      </c>
      <c r="AM25" s="6">
        <f t="shared" si="12"/>
        <v>0</v>
      </c>
      <c r="AN25" s="6">
        <f t="shared" si="13"/>
        <v>0</v>
      </c>
      <c r="AO25" s="6">
        <f t="shared" si="14"/>
        <v>0</v>
      </c>
      <c r="AP25" s="8" t="e">
        <f t="shared" si="15"/>
        <v>#DIV/0!</v>
      </c>
    </row>
    <row r="26" spans="1:42" ht="12.75" hidden="1">
      <c r="A26" s="6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6">
        <f t="shared" si="8"/>
        <v>0</v>
      </c>
      <c r="AJ26" s="6">
        <f t="shared" si="9"/>
        <v>0</v>
      </c>
      <c r="AK26" s="6">
        <f t="shared" si="10"/>
        <v>0</v>
      </c>
      <c r="AL26" s="6">
        <f t="shared" si="11"/>
        <v>0</v>
      </c>
      <c r="AM26" s="6">
        <f t="shared" si="12"/>
        <v>0</v>
      </c>
      <c r="AN26" s="6">
        <f t="shared" si="13"/>
        <v>0</v>
      </c>
      <c r="AO26" s="6">
        <f t="shared" si="14"/>
        <v>0</v>
      </c>
      <c r="AP26" s="8" t="e">
        <f t="shared" si="15"/>
        <v>#DIV/0!</v>
      </c>
    </row>
    <row r="27" spans="1:42" ht="12.75" hidden="1">
      <c r="A27" s="6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6">
        <f t="shared" si="8"/>
        <v>0</v>
      </c>
      <c r="AJ27" s="6">
        <f t="shared" si="9"/>
        <v>0</v>
      </c>
      <c r="AK27" s="6">
        <f t="shared" si="10"/>
        <v>0</v>
      </c>
      <c r="AL27" s="6">
        <f t="shared" si="11"/>
        <v>0</v>
      </c>
      <c r="AM27" s="6">
        <f t="shared" si="12"/>
        <v>0</v>
      </c>
      <c r="AN27" s="6">
        <f t="shared" si="13"/>
        <v>0</v>
      </c>
      <c r="AO27" s="6">
        <f t="shared" si="14"/>
        <v>0</v>
      </c>
      <c r="AP27" s="8" t="e">
        <f t="shared" si="15"/>
        <v>#DIV/0!</v>
      </c>
    </row>
    <row r="28" spans="1:42" ht="12.75" hidden="1">
      <c r="A28" s="6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6">
        <f t="shared" si="8"/>
        <v>0</v>
      </c>
      <c r="AJ28" s="6">
        <f t="shared" si="9"/>
        <v>0</v>
      </c>
      <c r="AK28" s="6">
        <f t="shared" si="10"/>
        <v>0</v>
      </c>
      <c r="AL28" s="6">
        <f t="shared" si="11"/>
        <v>0</v>
      </c>
      <c r="AM28" s="6">
        <f t="shared" si="12"/>
        <v>0</v>
      </c>
      <c r="AN28" s="6">
        <f t="shared" si="13"/>
        <v>0</v>
      </c>
      <c r="AO28" s="6">
        <f t="shared" si="14"/>
        <v>0</v>
      </c>
      <c r="AP28" s="8" t="e">
        <f t="shared" si="15"/>
        <v>#DIV/0!</v>
      </c>
    </row>
    <row r="29" spans="1:42" ht="12.75" hidden="1">
      <c r="A29" s="6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6">
        <f t="shared" si="8"/>
        <v>0</v>
      </c>
      <c r="AJ29" s="6">
        <f t="shared" si="9"/>
        <v>0</v>
      </c>
      <c r="AK29" s="6">
        <f t="shared" si="10"/>
        <v>0</v>
      </c>
      <c r="AL29" s="6">
        <f t="shared" si="11"/>
        <v>0</v>
      </c>
      <c r="AM29" s="6">
        <f t="shared" si="12"/>
        <v>0</v>
      </c>
      <c r="AN29" s="6">
        <f t="shared" si="13"/>
        <v>0</v>
      </c>
      <c r="AO29" s="6">
        <f t="shared" si="14"/>
        <v>0</v>
      </c>
      <c r="AP29" s="8" t="e">
        <f t="shared" si="15"/>
        <v>#DIV/0!</v>
      </c>
    </row>
    <row r="30" spans="1:42" ht="12.75" hidden="1">
      <c r="A30" s="6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6">
        <f t="shared" si="8"/>
        <v>0</v>
      </c>
      <c r="AJ30" s="6">
        <f t="shared" si="9"/>
        <v>0</v>
      </c>
      <c r="AK30" s="6">
        <f t="shared" si="10"/>
        <v>0</v>
      </c>
      <c r="AL30" s="6">
        <f t="shared" si="11"/>
        <v>0</v>
      </c>
      <c r="AM30" s="6">
        <f t="shared" si="12"/>
        <v>0</v>
      </c>
      <c r="AN30" s="6">
        <f t="shared" si="13"/>
        <v>0</v>
      </c>
      <c r="AO30" s="6">
        <f t="shared" si="14"/>
        <v>0</v>
      </c>
      <c r="AP30" s="8" t="e">
        <f t="shared" si="15"/>
        <v>#DIV/0!</v>
      </c>
    </row>
    <row r="31" spans="1:42" ht="12.75" hidden="1">
      <c r="A31" s="6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6">
        <f t="shared" si="8"/>
        <v>0</v>
      </c>
      <c r="AJ31" s="6">
        <f t="shared" si="9"/>
        <v>0</v>
      </c>
      <c r="AK31" s="6">
        <f t="shared" si="10"/>
        <v>0</v>
      </c>
      <c r="AL31" s="6">
        <f t="shared" si="11"/>
        <v>0</v>
      </c>
      <c r="AM31" s="6">
        <f t="shared" si="12"/>
        <v>0</v>
      </c>
      <c r="AN31" s="6">
        <f t="shared" si="13"/>
        <v>0</v>
      </c>
      <c r="AO31" s="6">
        <f t="shared" si="14"/>
        <v>0</v>
      </c>
      <c r="AP31" s="8" t="e">
        <f t="shared" si="15"/>
        <v>#DIV/0!</v>
      </c>
    </row>
    <row r="32" spans="1:42" ht="12.75" hidden="1">
      <c r="A32" s="6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6">
        <f t="shared" si="8"/>
        <v>0</v>
      </c>
      <c r="AJ32" s="6">
        <f t="shared" si="9"/>
        <v>0</v>
      </c>
      <c r="AK32" s="6">
        <f t="shared" si="10"/>
        <v>0</v>
      </c>
      <c r="AL32" s="6">
        <f t="shared" si="11"/>
        <v>0</v>
      </c>
      <c r="AM32" s="6">
        <f t="shared" si="12"/>
        <v>0</v>
      </c>
      <c r="AN32" s="6">
        <f t="shared" si="13"/>
        <v>0</v>
      </c>
      <c r="AO32" s="6">
        <f t="shared" si="14"/>
        <v>0</v>
      </c>
      <c r="AP32" s="8" t="e">
        <f t="shared" si="15"/>
        <v>#DIV/0!</v>
      </c>
    </row>
    <row r="33" spans="1:42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>
        <f t="shared" si="8"/>
        <v>0</v>
      </c>
      <c r="AJ33" s="6">
        <f t="shared" si="9"/>
        <v>0</v>
      </c>
      <c r="AK33" s="6">
        <f t="shared" si="10"/>
        <v>0</v>
      </c>
      <c r="AL33" s="6">
        <f t="shared" si="11"/>
        <v>0</v>
      </c>
      <c r="AM33" s="6">
        <f t="shared" si="12"/>
        <v>0</v>
      </c>
      <c r="AN33" s="6">
        <f t="shared" si="13"/>
        <v>0</v>
      </c>
      <c r="AO33" s="6">
        <f t="shared" si="14"/>
        <v>0</v>
      </c>
      <c r="AP33" s="8" t="e">
        <f t="shared" si="15"/>
        <v>#DIV/0!</v>
      </c>
    </row>
    <row r="34" spans="1:42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>
        <f t="shared" si="8"/>
        <v>0</v>
      </c>
      <c r="AJ34" s="6">
        <f t="shared" si="9"/>
        <v>0</v>
      </c>
      <c r="AK34" s="6">
        <f t="shared" si="10"/>
        <v>0</v>
      </c>
      <c r="AL34" s="6">
        <f t="shared" si="11"/>
        <v>0</v>
      </c>
      <c r="AM34" s="6">
        <f t="shared" si="12"/>
        <v>0</v>
      </c>
      <c r="AN34" s="6">
        <f t="shared" si="13"/>
        <v>0</v>
      </c>
      <c r="AO34" s="6">
        <f t="shared" si="14"/>
        <v>0</v>
      </c>
      <c r="AP34" s="8" t="e">
        <f t="shared" si="15"/>
        <v>#DIV/0!</v>
      </c>
    </row>
    <row r="35" spans="1:42" ht="12.75" hidden="1">
      <c r="A35" s="6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 t="shared" si="8"/>
        <v>0</v>
      </c>
      <c r="AJ35" s="6">
        <f t="shared" si="9"/>
        <v>0</v>
      </c>
      <c r="AK35" s="6">
        <f t="shared" si="10"/>
        <v>0</v>
      </c>
      <c r="AL35" s="6">
        <f t="shared" si="11"/>
        <v>0</v>
      </c>
      <c r="AM35" s="6">
        <f t="shared" si="12"/>
        <v>0</v>
      </c>
      <c r="AN35" s="6">
        <f t="shared" si="13"/>
        <v>0</v>
      </c>
      <c r="AO35" s="6">
        <f t="shared" si="14"/>
        <v>0</v>
      </c>
      <c r="AP35" s="8" t="e">
        <f t="shared" si="15"/>
        <v>#DIV/0!</v>
      </c>
    </row>
    <row r="36" spans="1:42" ht="12.75" hidden="1">
      <c r="A36" s="6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 t="shared" si="8"/>
        <v>0</v>
      </c>
      <c r="AJ36" s="6">
        <f t="shared" si="9"/>
        <v>0</v>
      </c>
      <c r="AK36" s="6">
        <f t="shared" si="10"/>
        <v>0</v>
      </c>
      <c r="AL36" s="6">
        <f t="shared" si="11"/>
        <v>0</v>
      </c>
      <c r="AM36" s="6">
        <f t="shared" si="12"/>
        <v>0</v>
      </c>
      <c r="AN36" s="6">
        <f t="shared" si="13"/>
        <v>0</v>
      </c>
      <c r="AO36" s="6">
        <f t="shared" si="14"/>
        <v>0</v>
      </c>
      <c r="AP36" s="8" t="e">
        <f t="shared" si="15"/>
        <v>#DIV/0!</v>
      </c>
    </row>
    <row r="37" spans="1:42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 t="shared" si="8"/>
        <v>0</v>
      </c>
      <c r="AJ37" s="6">
        <f t="shared" si="9"/>
        <v>0</v>
      </c>
      <c r="AK37" s="6">
        <f t="shared" si="10"/>
        <v>0</v>
      </c>
      <c r="AL37" s="6">
        <f t="shared" si="11"/>
        <v>0</v>
      </c>
      <c r="AM37" s="6">
        <f t="shared" si="12"/>
        <v>0</v>
      </c>
      <c r="AN37" s="6">
        <f t="shared" si="13"/>
        <v>0</v>
      </c>
      <c r="AO37" s="6">
        <f t="shared" si="14"/>
        <v>0</v>
      </c>
      <c r="AP37" s="8" t="e">
        <f t="shared" si="15"/>
        <v>#DIV/0!</v>
      </c>
    </row>
    <row r="38" spans="1:42" ht="12.75" hidden="1">
      <c r="A38" s="6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 t="shared" si="8"/>
        <v>0</v>
      </c>
      <c r="AJ38" s="6">
        <f t="shared" si="9"/>
        <v>0</v>
      </c>
      <c r="AK38" s="6">
        <f t="shared" si="10"/>
        <v>0</v>
      </c>
      <c r="AL38" s="6">
        <f t="shared" si="11"/>
        <v>0</v>
      </c>
      <c r="AM38" s="6">
        <f t="shared" si="12"/>
        <v>0</v>
      </c>
      <c r="AN38" s="6">
        <f t="shared" si="13"/>
        <v>0</v>
      </c>
      <c r="AO38" s="6">
        <f t="shared" si="14"/>
        <v>0</v>
      </c>
      <c r="AP38" s="8" t="e">
        <f t="shared" si="15"/>
        <v>#DIV/0!</v>
      </c>
    </row>
    <row r="39" spans="1:42" ht="12.75" hidden="1">
      <c r="A39" s="6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">
        <f t="shared" si="8"/>
        <v>0</v>
      </c>
      <c r="AJ39" s="6">
        <f t="shared" si="9"/>
        <v>0</v>
      </c>
      <c r="AK39" s="6">
        <f t="shared" si="10"/>
        <v>0</v>
      </c>
      <c r="AL39" s="6">
        <f t="shared" si="11"/>
        <v>0</v>
      </c>
      <c r="AM39" s="6">
        <f t="shared" si="12"/>
        <v>0</v>
      </c>
      <c r="AN39" s="6">
        <f t="shared" si="13"/>
        <v>0</v>
      </c>
      <c r="AO39" s="6">
        <f t="shared" si="14"/>
        <v>0</v>
      </c>
      <c r="AP39" s="8" t="e">
        <f t="shared" si="15"/>
        <v>#DIV/0!</v>
      </c>
    </row>
    <row r="40" spans="1:42" s="11" customFormat="1" ht="12.75" hidden="1">
      <c r="A40" s="6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">
        <f t="shared" si="8"/>
        <v>0</v>
      </c>
      <c r="AJ40" s="6">
        <f t="shared" si="9"/>
        <v>0</v>
      </c>
      <c r="AK40" s="6">
        <f t="shared" si="10"/>
        <v>0</v>
      </c>
      <c r="AL40" s="6">
        <f t="shared" si="11"/>
        <v>0</v>
      </c>
      <c r="AM40" s="6">
        <f t="shared" si="12"/>
        <v>0</v>
      </c>
      <c r="AN40" s="6">
        <f t="shared" si="13"/>
        <v>0</v>
      </c>
      <c r="AO40" s="6">
        <f t="shared" si="14"/>
        <v>0</v>
      </c>
      <c r="AP40" s="8" t="e">
        <f t="shared" si="15"/>
        <v>#DIV/0!</v>
      </c>
    </row>
    <row r="41" spans="1:42" s="11" customFormat="1" ht="12.75" hidden="1">
      <c r="A41" s="6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">
        <f t="shared" si="8"/>
        <v>0</v>
      </c>
      <c r="AJ41" s="6">
        <f t="shared" si="9"/>
        <v>0</v>
      </c>
      <c r="AK41" s="6">
        <f t="shared" si="10"/>
        <v>0</v>
      </c>
      <c r="AL41" s="6">
        <f t="shared" si="11"/>
        <v>0</v>
      </c>
      <c r="AM41" s="6">
        <f t="shared" si="12"/>
        <v>0</v>
      </c>
      <c r="AN41" s="6">
        <f t="shared" si="13"/>
        <v>0</v>
      </c>
      <c r="AO41" s="6">
        <f t="shared" si="14"/>
        <v>0</v>
      </c>
      <c r="AP41" s="8" t="e">
        <f t="shared" si="15"/>
        <v>#DIV/0!</v>
      </c>
    </row>
    <row r="42" spans="1:42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 t="shared" si="8"/>
        <v>0</v>
      </c>
      <c r="AJ42" s="6">
        <f t="shared" si="9"/>
        <v>0</v>
      </c>
      <c r="AK42" s="6">
        <f t="shared" si="10"/>
        <v>0</v>
      </c>
      <c r="AL42" s="6">
        <f t="shared" si="11"/>
        <v>0</v>
      </c>
      <c r="AM42" s="6">
        <f t="shared" si="12"/>
        <v>0</v>
      </c>
      <c r="AN42" s="6">
        <f t="shared" si="13"/>
        <v>0</v>
      </c>
      <c r="AO42" s="6">
        <f t="shared" si="14"/>
        <v>0</v>
      </c>
      <c r="AP42" s="8" t="e">
        <f t="shared" si="15"/>
        <v>#DIV/0!</v>
      </c>
    </row>
    <row r="43" spans="35:42" ht="12.75">
      <c r="AI43" s="12"/>
      <c r="AJ43" s="12"/>
      <c r="AK43" s="12"/>
      <c r="AL43" s="12"/>
      <c r="AM43" s="12"/>
      <c r="AN43" s="12"/>
      <c r="AO43" s="12"/>
      <c r="AP43" s="13"/>
    </row>
    <row r="44" spans="35:42" ht="12.75">
      <c r="AI44" s="12"/>
      <c r="AJ44" s="12"/>
      <c r="AK44" s="12"/>
      <c r="AL44" s="12"/>
      <c r="AM44" s="12"/>
      <c r="AN44" s="12"/>
      <c r="AO44" s="12"/>
      <c r="AP44" s="13"/>
    </row>
    <row r="45" spans="35:42" ht="12.75">
      <c r="AI45" s="12"/>
      <c r="AJ45" s="12"/>
      <c r="AK45" s="12"/>
      <c r="AL45" s="12"/>
      <c r="AM45" s="12"/>
      <c r="AN45" s="12"/>
      <c r="AO45" s="12"/>
      <c r="AP45" s="13"/>
    </row>
    <row r="46" spans="35:42" ht="12.75">
      <c r="AI46" s="12"/>
      <c r="AJ46" s="12"/>
      <c r="AK46" s="12"/>
      <c r="AL46" s="12"/>
      <c r="AM46" s="12"/>
      <c r="AN46" s="12"/>
      <c r="AO46" s="12"/>
      <c r="AP46" s="13"/>
    </row>
    <row r="47" spans="35:42" ht="12.75">
      <c r="AI47" s="12"/>
      <c r="AJ47" s="12"/>
      <c r="AK47" s="12"/>
      <c r="AL47" s="12"/>
      <c r="AM47" s="12"/>
      <c r="AN47" s="12"/>
      <c r="AO47" s="12"/>
      <c r="AP47" s="13"/>
    </row>
    <row r="48" spans="35:42" ht="12.75">
      <c r="AI48" s="12"/>
      <c r="AJ48" s="12"/>
      <c r="AK48" s="12"/>
      <c r="AL48" s="12"/>
      <c r="AM48" s="12"/>
      <c r="AN48" s="12"/>
      <c r="AO48" s="12"/>
      <c r="AP48" s="13"/>
    </row>
    <row r="49" spans="35:42" ht="12.75">
      <c r="AI49" s="12"/>
      <c r="AJ49" s="12"/>
      <c r="AK49" s="12"/>
      <c r="AL49" s="12"/>
      <c r="AM49" s="12"/>
      <c r="AN49" s="12"/>
      <c r="AO49" s="12"/>
      <c r="AP49" s="13"/>
    </row>
    <row r="50" spans="35:42" ht="12.75">
      <c r="AI50" s="12"/>
      <c r="AJ50" s="12"/>
      <c r="AK50" s="12"/>
      <c r="AL50" s="12"/>
      <c r="AM50" s="12"/>
      <c r="AN50" s="12"/>
      <c r="AO50" s="12"/>
      <c r="AP50" s="13"/>
    </row>
    <row r="51" spans="35:42" ht="12.75">
      <c r="AI51" s="12"/>
      <c r="AJ51" s="12"/>
      <c r="AK51" s="12"/>
      <c r="AL51" s="12"/>
      <c r="AM51" s="12"/>
      <c r="AN51" s="12"/>
      <c r="AO51" s="12"/>
      <c r="AP51" s="13"/>
    </row>
    <row r="52" spans="35:42" ht="12.75">
      <c r="AI52" s="12"/>
      <c r="AJ52" s="12"/>
      <c r="AK52" s="12"/>
      <c r="AL52" s="12"/>
      <c r="AM52" s="12"/>
      <c r="AN52" s="12"/>
      <c r="AO52" s="12"/>
      <c r="AP52" s="13"/>
    </row>
    <row r="53" spans="35:42" ht="12.75">
      <c r="AI53" s="12"/>
      <c r="AJ53" s="12"/>
      <c r="AK53" s="12"/>
      <c r="AL53" s="12"/>
      <c r="AM53" s="12"/>
      <c r="AN53" s="12"/>
      <c r="AO53" s="12"/>
      <c r="AP53" s="13"/>
    </row>
    <row r="54" spans="35:42" ht="12.75">
      <c r="AI54" s="12"/>
      <c r="AJ54" s="12"/>
      <c r="AK54" s="12"/>
      <c r="AL54" s="12"/>
      <c r="AM54" s="12"/>
      <c r="AN54" s="12"/>
      <c r="AO54" s="12"/>
      <c r="AP54" s="13"/>
    </row>
    <row r="55" spans="35:42" ht="12.75">
      <c r="AI55" s="12"/>
      <c r="AJ55" s="12"/>
      <c r="AK55" s="12"/>
      <c r="AL55" s="12"/>
      <c r="AM55" s="12"/>
      <c r="AN55" s="12"/>
      <c r="AO55" s="12"/>
      <c r="AP55" s="13"/>
    </row>
    <row r="56" spans="35:42" ht="12.75">
      <c r="AI56" s="12"/>
      <c r="AJ56" s="12"/>
      <c r="AK56" s="12"/>
      <c r="AL56" s="12"/>
      <c r="AM56" s="12"/>
      <c r="AN56" s="12"/>
      <c r="AO56" s="12"/>
      <c r="AP56" s="13"/>
    </row>
    <row r="57" spans="35:42" ht="12.75">
      <c r="AI57" s="12"/>
      <c r="AJ57" s="12"/>
      <c r="AK57" s="12"/>
      <c r="AL57" s="12"/>
      <c r="AM57" s="12"/>
      <c r="AN57" s="12"/>
      <c r="AO57" s="12"/>
      <c r="AP57" s="13"/>
    </row>
    <row r="58" spans="35:42" ht="12.75">
      <c r="AI58" s="12"/>
      <c r="AJ58" s="12"/>
      <c r="AK58" s="12"/>
      <c r="AL58" s="12"/>
      <c r="AM58" s="12"/>
      <c r="AN58" s="12"/>
      <c r="AO58" s="12"/>
      <c r="AP58" s="13"/>
    </row>
    <row r="59" spans="35:42" ht="12.75">
      <c r="AI59" s="12"/>
      <c r="AJ59" s="12"/>
      <c r="AK59" s="12"/>
      <c r="AL59" s="12"/>
      <c r="AM59" s="12"/>
      <c r="AN59" s="12"/>
      <c r="AO59" s="12"/>
      <c r="AP59" s="13"/>
    </row>
    <row r="60" spans="35:42" ht="12.75">
      <c r="AI60" s="12"/>
      <c r="AJ60" s="12"/>
      <c r="AK60" s="12"/>
      <c r="AL60" s="12"/>
      <c r="AM60" s="12"/>
      <c r="AN60" s="12"/>
      <c r="AO60" s="12"/>
      <c r="AP60" s="13"/>
    </row>
    <row r="61" spans="35:42" ht="12.75">
      <c r="AI61" s="12"/>
      <c r="AJ61" s="12"/>
      <c r="AK61" s="12"/>
      <c r="AL61" s="12"/>
      <c r="AM61" s="12"/>
      <c r="AN61" s="12"/>
      <c r="AO61" s="12"/>
      <c r="AP61" s="13"/>
    </row>
    <row r="62" spans="35:42" ht="12.75">
      <c r="AI62" s="12"/>
      <c r="AJ62" s="12"/>
      <c r="AK62" s="12"/>
      <c r="AL62" s="12"/>
      <c r="AM62" s="12"/>
      <c r="AN62" s="12"/>
      <c r="AO62" s="12"/>
      <c r="AP62" s="13"/>
    </row>
    <row r="63" spans="35:42" ht="12.75">
      <c r="AI63" s="12"/>
      <c r="AJ63" s="12"/>
      <c r="AK63" s="12"/>
      <c r="AL63" s="12"/>
      <c r="AM63" s="12"/>
      <c r="AN63" s="12"/>
      <c r="AO63" s="12"/>
      <c r="AP63" s="13"/>
    </row>
    <row r="64" spans="35:42" ht="12.75">
      <c r="AI64" s="12"/>
      <c r="AJ64" s="12"/>
      <c r="AK64" s="12"/>
      <c r="AL64" s="12"/>
      <c r="AM64" s="12"/>
      <c r="AN64" s="12"/>
      <c r="AO64" s="12"/>
      <c r="AP64" s="13"/>
    </row>
    <row r="65" spans="35:42" ht="12.75">
      <c r="AI65" s="12"/>
      <c r="AJ65" s="12"/>
      <c r="AK65" s="12"/>
      <c r="AL65" s="12"/>
      <c r="AM65" s="12"/>
      <c r="AN65" s="12"/>
      <c r="AO65" s="12"/>
      <c r="AP65" s="13"/>
    </row>
    <row r="66" spans="35:42" ht="12.75">
      <c r="AI66" s="12"/>
      <c r="AJ66" s="12"/>
      <c r="AK66" s="12"/>
      <c r="AL66" s="12"/>
      <c r="AM66" s="12"/>
      <c r="AN66" s="12"/>
      <c r="AO66" s="12"/>
      <c r="AP66" s="13"/>
    </row>
    <row r="67" spans="35:42" ht="12.75">
      <c r="AI67" s="12"/>
      <c r="AJ67" s="12"/>
      <c r="AK67" s="12"/>
      <c r="AL67" s="12"/>
      <c r="AM67" s="12"/>
      <c r="AN67" s="12"/>
      <c r="AO67" s="12"/>
      <c r="AP67" s="13"/>
    </row>
    <row r="68" spans="35:42" ht="12.75">
      <c r="AI68" s="12"/>
      <c r="AJ68" s="12"/>
      <c r="AK68" s="12"/>
      <c r="AL68" s="12"/>
      <c r="AM68" s="12"/>
      <c r="AN68" s="12"/>
      <c r="AO68" s="12"/>
      <c r="AP68" s="13"/>
    </row>
    <row r="69" spans="1:42" ht="12.75">
      <c r="A69" s="14"/>
      <c r="B69" s="15"/>
      <c r="AI69" s="12"/>
      <c r="AJ69" s="12"/>
      <c r="AK69" s="12"/>
      <c r="AL69" s="12"/>
      <c r="AM69" s="12"/>
      <c r="AN69" s="12"/>
      <c r="AO69" s="12"/>
      <c r="AP69" s="13"/>
    </row>
    <row r="70" spans="1:42" ht="12.75">
      <c r="A70" s="14"/>
      <c r="B70" s="15"/>
      <c r="AI70" s="12"/>
      <c r="AJ70" s="12"/>
      <c r="AK70" s="12"/>
      <c r="AL70" s="12"/>
      <c r="AM70" s="12"/>
      <c r="AN70" s="12"/>
      <c r="AO70" s="12"/>
      <c r="AP70" s="13"/>
    </row>
    <row r="71" spans="1:42" ht="12.75">
      <c r="A71" s="14"/>
      <c r="B71" s="15"/>
      <c r="AI71" s="12"/>
      <c r="AJ71" s="12"/>
      <c r="AK71" s="12"/>
      <c r="AL71" s="12"/>
      <c r="AM71" s="12"/>
      <c r="AN71" s="12"/>
      <c r="AO71" s="12"/>
      <c r="AP71" s="13"/>
    </row>
    <row r="72" spans="1:42" ht="12.75">
      <c r="A72" s="14"/>
      <c r="B72" s="15"/>
      <c r="AI72" s="12"/>
      <c r="AJ72" s="12"/>
      <c r="AK72" s="12"/>
      <c r="AL72" s="12"/>
      <c r="AM72" s="12"/>
      <c r="AN72" s="12"/>
      <c r="AO72" s="12"/>
      <c r="AP72" s="13"/>
    </row>
    <row r="73" spans="1:42" ht="12.75">
      <c r="A73" s="14"/>
      <c r="B73" s="15"/>
      <c r="AI73" s="12"/>
      <c r="AJ73" s="12"/>
      <c r="AK73" s="12"/>
      <c r="AL73" s="12"/>
      <c r="AM73" s="12"/>
      <c r="AN73" s="12"/>
      <c r="AO73" s="12"/>
      <c r="AP73" s="13"/>
    </row>
    <row r="74" spans="1:42" ht="12.75">
      <c r="A74" s="14"/>
      <c r="B74" s="15"/>
      <c r="AI74" s="12"/>
      <c r="AJ74" s="12"/>
      <c r="AK74" s="12"/>
      <c r="AL74" s="12"/>
      <c r="AM74" s="12"/>
      <c r="AN74" s="12"/>
      <c r="AO74" s="12"/>
      <c r="AP74" s="13"/>
    </row>
    <row r="75" spans="1:42" ht="12.75">
      <c r="A75" s="14"/>
      <c r="B75" s="15"/>
      <c r="AI75" s="12"/>
      <c r="AJ75" s="12"/>
      <c r="AK75" s="12"/>
      <c r="AL75" s="12"/>
      <c r="AM75" s="12"/>
      <c r="AN75" s="12"/>
      <c r="AO75" s="12"/>
      <c r="AP75" s="13"/>
    </row>
    <row r="76" spans="35:42" ht="12.75">
      <c r="AI76" s="12"/>
      <c r="AJ76" s="12"/>
      <c r="AK76" s="12"/>
      <c r="AL76" s="12"/>
      <c r="AM76" s="12"/>
      <c r="AN76" s="12"/>
      <c r="AO76" s="12"/>
      <c r="AP76" s="13"/>
    </row>
    <row r="77" spans="35:42" ht="12.75">
      <c r="AI77" s="12"/>
      <c r="AJ77" s="12"/>
      <c r="AK77" s="12"/>
      <c r="AL77" s="12"/>
      <c r="AM77" s="12"/>
      <c r="AN77" s="12"/>
      <c r="AO77" s="12"/>
      <c r="AP77" s="13"/>
    </row>
    <row r="78" spans="35:42" ht="12.75">
      <c r="AI78" s="12"/>
      <c r="AJ78" s="12"/>
      <c r="AK78" s="12"/>
      <c r="AL78" s="12"/>
      <c r="AM78" s="12"/>
      <c r="AN78" s="12"/>
      <c r="AO78" s="12"/>
      <c r="AP78" s="13"/>
    </row>
    <row r="79" spans="35:42" ht="12.75">
      <c r="AI79" s="12"/>
      <c r="AJ79" s="12"/>
      <c r="AK79" s="12"/>
      <c r="AL79" s="12"/>
      <c r="AM79" s="12"/>
      <c r="AN79" s="12"/>
      <c r="AO79" s="12"/>
      <c r="AP79" s="13"/>
    </row>
    <row r="80" spans="35:41" ht="12.75">
      <c r="AI80" s="12"/>
      <c r="AJ80" s="12"/>
      <c r="AK80" s="12"/>
      <c r="AL80" s="12"/>
      <c r="AM80" s="12"/>
      <c r="AN80" s="12"/>
      <c r="AO80" s="12"/>
    </row>
    <row r="81" ht="12.75">
      <c r="AO81" s="12"/>
    </row>
    <row r="82" ht="12.75">
      <c r="AO82" s="12"/>
    </row>
    <row r="83" ht="12.75">
      <c r="AO83" s="12"/>
    </row>
  </sheetData>
  <sheetProtection/>
  <printOptions/>
  <pageMargins left="0.3937007874015748" right="0.35433070866141736" top="1.5748031496062993" bottom="0.1968503937007874" header="0" footer="0"/>
  <pageSetup fitToHeight="1" fitToWidth="1" horizontalDpi="240" verticalDpi="240" orientation="portrait" paperSize="9" scale="97" r:id="rId1"/>
  <headerFooter alignWithMargins="0">
    <oddHeader>&amp;C&amp;"Arial,Normal"&amp;16
LLIGA CATALANA DE BOWLING 2012-2013
2a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2012-10-30T11:16:27Z</cp:lastPrinted>
  <dcterms:created xsi:type="dcterms:W3CDTF">1999-10-03T14:06:37Z</dcterms:created>
  <dcterms:modified xsi:type="dcterms:W3CDTF">2012-10-30T12:39:40Z</dcterms:modified>
  <cp:category/>
  <cp:version/>
  <cp:contentType/>
  <cp:contentStatus/>
</cp:coreProperties>
</file>